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<sst xmlns="http://schemas.openxmlformats.org/spreadsheetml/2006/main" count="320" uniqueCount="137">
  <si>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</si>
  <si>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</si>
  <si>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</si>
  <si>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</si>
  <si>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</si>
  <si>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</si>
  <si>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</si>
  <si>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</si>
  <si>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</si>
  <si>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</si>
  <si>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</si>
  <si>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</si>
  <si>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</si>
  <si>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</si>
  <si>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</si>
  <si>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</si>
  <si>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</si>
  <si>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</si>
  <si>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</si>
  <si>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</si>
  <si>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</si>
  <si>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</si>
  <si>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</si>
  <si>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</si>
  <si>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</si>
  <si>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</si>
  <si>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</si>
  <si>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</si>
  <si>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</si>
  <si>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</si>
  <si>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</si>
  <si>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Ф   И   З   И   Ч   Е   С   К   А   Я                                 К   У   Л   Ь   Т   У   Р   А</t>
  </si>
  <si>
    <t>ОСНОВЫ ПРЕДПРИНИМАТЕЛЬСКОЙ ДЕЯТЕЛЬНОСТИ   лк
Романович С.П.   000</t>
  </si>
  <si>
    <t>ТиМ ОБУЧ. И ВОСПИТ. ДЕТЕЙ ДОШК. ВОЗР. лк
Ковалевич М.С.   000</t>
  </si>
  <si>
    <t>ПСИХОЛОГИЯ СОЦ.-ПЕД. ДЕЯТЕЛЬН.   лк
Ульянова А.Ю.    000</t>
  </si>
  <si>
    <t>ОТЕЧЕСТ. ДЕТСКАЯ ЛИТЕРАТУРА   лк
Смаль В.Н.   000</t>
  </si>
  <si>
    <t>ПСИХОЛОГИЯ СОВРЕМЕННОЙ СЕМЬИ   лк
Чайчиц Н.Н.    000</t>
  </si>
  <si>
    <t>Ф   И   З   И   Ч   Е   С   К   А   Я            К   У   Л   Ь   Т   У   Р   А</t>
  </si>
  <si>
    <t>ВЫРАЗИТЕЛЬНОЕ ЧТЕНИЕ     пр
Кошик Т.Н.      000</t>
  </si>
  <si>
    <t>ОСНОВЫ ПРОФ. МАСТЕРСТВА СОЦ. ПЕД.  пр
Силюк Л.А.    000</t>
  </si>
  <si>
    <t>Н.А. Леонюк</t>
  </si>
  <si>
    <t>ТЕОРИЯ И МЕТОДИКА ФОРМИРОВАНИЯ ОСНОВ БЕЗОПАСНОЙ ЖИЗНЕДЕЯТЕЛЬНОСТИ ДЕТЕЙ Д/В  лк
Зданович Е.М.  000</t>
  </si>
  <si>
    <t>ТЕХН. РАЗВ. ПРОФ. КАРЬЕРЫ  пр
Петрашевич И.И.  000</t>
  </si>
  <si>
    <t>ТЕХН. РАЗВ. ПРОФ. КАРЬЕРЫ  пр
Ковалевич М.С.  000</t>
  </si>
  <si>
    <t>ТЕХНОЛОГИИ СОЦ.-ПЕД. ДЕЯТЕЛЬН.   пр
Ильяшева В.В.   000</t>
  </si>
  <si>
    <t>ПРОФ.-ЭТИЧЕСКИЕ ОСН. СОЦ.-ПЕД. ДЕЯТ. пр
Мозерова М.Н.   000</t>
  </si>
  <si>
    <t>ДЕТСКАЯ ПСИХОЛОГИЯ  пр
Чайчиц Н.Н.  000</t>
  </si>
  <si>
    <t>ПРАКТ. ПО МУЗ.-ИСП. ДЕЯТЕЛЬНОСТИ   пр
Ильяшева В.В.   000</t>
  </si>
  <si>
    <t>ПСИХОЛОГИЯ РАЗВИТИЯ   пр
Ярмольчик Е.В.  000</t>
  </si>
  <si>
    <t>СОЦИАЛЬНАЯ ПЕДАГОГИКА    пр
Мозерова М.Н.   000</t>
  </si>
  <si>
    <t>ДИФФЕРЕНЦИАЛЬНАЯ ПСИХОЛОГИЯ   лк
Ульянова А.Ю.   000</t>
  </si>
  <si>
    <t>ДИФФЕРЕНЦИАЛЬНАЯ ПСИХОЛОГИЯ   пр
Ярмольчик Е.В.   000</t>
  </si>
  <si>
    <t>ПСИХ.- ПЕД. ПОМОЩЬ СЕМЬЕ    лк
Чайчиц Н.Н.     000</t>
  </si>
  <si>
    <t>1) ИНФ. ТЕХН. В ОБР. лб Каллаур А.Н.  209
2) ИНФ. ТЕХН. В ОБР. лб Кулеш А.Ю.   314 н.к.</t>
  </si>
  <si>
    <t>2) ИНФ. ТЕХН. В ОБР. лб Каллаур А.Н.  201
3) ИНФ. ТЕХН. В ОБР. лб Кулеш А.Ю.   314 н.к.</t>
  </si>
  <si>
    <t>1) ИНФ. ТЕХН. В ОБР. лб Каллаур А.Н.  209
2) ИНФ. ТЕХН. В ОБР. лб Кулеш А.Ю.  314 н.к.</t>
  </si>
  <si>
    <t>1) ИНФ. ТЕХН. В ОБР. лб Кулеш А.Ю.  314 н.к.
2) ИНФ. ТЕХН. В ОБР. лб Каллаур А.Н.   201</t>
  </si>
  <si>
    <t>ВЫРАЗИТЕЛЬНОЕ ЧТЕНИЕ  пр 
Кошик Т.Н.      000</t>
  </si>
  <si>
    <t>МЕТ. ВОСПИТ. РАБОТЫ В ДОЛ   лк
Соколова Т.В.     000</t>
  </si>
  <si>
    <t>ТиМ ОБУЧ. И ВОСПИТ. ДЕТЕЙ ДОШК. ВОЗР. пр
Ковалевич М.С.   000</t>
  </si>
  <si>
    <t>ПРАКТ. ПО МУЗ.-ИСП. ДЕЯТЕЛЬНОСТИ   пр
Соколова Т.В.     000</t>
  </si>
  <si>
    <t>ТиМ ОЗН. С СОЦ, ДЕЙСТВ. ДЕТЕЙ Д/В  пр
Будько Т.С.  000</t>
  </si>
  <si>
    <t>СОВР. ОБРАЗОВАТЕЛЬНЫЕ ТЕХНОЛОГИИ пр
Глинка В.С.  000</t>
  </si>
  <si>
    <t>ДЕТСКАЯ ПСИХОЛОГИЯ  лк
Валитова И.Е.  000</t>
  </si>
  <si>
    <t>СОЦ.-ПЕД. КОНСУЛЬТИРОВАНИЕ пр
Петрашевич И.И.    000</t>
  </si>
  <si>
    <t>ОСНОВЫ ПРЕДПРИНИМАТ.Й ДЕЯТЕЛЬН.   пр
Трофимова Т.В.   000</t>
  </si>
  <si>
    <t>ПЕДАГОГИЧЕСКИЕ ТЕХНОЛОГИИ     пр
Глинка В.С.   000</t>
  </si>
  <si>
    <t>ПСИХОЛОГИЯ СОЦ.-ПЕД. ДЕЯТЕЛЬН.   пр
Ярмольчик Е.В.  000</t>
  </si>
  <si>
    <t>СОЦ.-ПЕД. КОНСУЛЬТИРОВАНИЕ лк
Петрашевич И.И.    000</t>
  </si>
  <si>
    <t>ПРАВОВЫЕ ОСНОВЫ СОЦ.-ПЕД. ДЕЯТ. пр
Ильяшева В.В.    000</t>
  </si>
  <si>
    <t>МЕТОДИКА КРР С ДЕТЬМИ С ТНР    пр
Концевая Г.М.     000</t>
  </si>
  <si>
    <t>ПСИХ.- ПЕД. ПОМОЩЬ СЕМЬЕ    пр
Чайчиц Н.Н.     000</t>
  </si>
  <si>
    <t>ПОЛИТИЧЕСКОЕ ЛИДЕРСТВО  пр
Лысюк А.И.     000</t>
  </si>
  <si>
    <t>ПЕДАГОГИЧЕСКИЕ ТЕХНОЛОГИИ   лк
Шиманчик М.С.   000</t>
  </si>
  <si>
    <t>СОЦ. КОММУН. И ДЕЛОВОЙ ЭТИКЕТ  лк
Мозерова М.Н.   000</t>
  </si>
  <si>
    <t>СОЦИОЛОГИЯ     лк
Жук Г.В.    000</t>
  </si>
  <si>
    <t>МЕТОДИКА ЭКОЛОГИЧЕСКОГО ВОСПИТАНИЯ ДЕТЕЙ ДОШКОЛЬН. ВОЗРАСТА   лк
Горностай Т.Л.      000</t>
  </si>
  <si>
    <t>ИНКЛЮЗИВНАЯ ОБРАЗОВАТЕЛЬНАЯ ПРАКТИКА В ДОШКОЛЬН. ОБРАЗОВАНИИ   лк
Шевчук Е.П.     000</t>
  </si>
  <si>
    <t>ОСН. ИНКЛЮЗ. И СПЕЦ. ДИДАКТИКИ лк
Сивашинская Е.Ф.   000</t>
  </si>
  <si>
    <t>ДИФ. ДИАГН. НАРУШЕНИЙ РАЗВИТИЯ пр
Ярмольчик Е.В.    000</t>
  </si>
  <si>
    <t>ОСН. ИНКЛЮЗ. И СПЕЦ. ДИДАКТИКИ пр
Сивашинская Е.Ф.   000</t>
  </si>
  <si>
    <t>ОБУЧЕНИЕ ГРАМОТЕ  лк
Зданович Е.М.  000</t>
  </si>
  <si>
    <t>ПРОФ. И КОРР. НАРУШ. ОРГ. РЕЧИ  пр
Данилюк Л.Н.   000</t>
  </si>
  <si>
    <t>ВОЗРАСТНАЯ И ПЕДАГОГ. ПСИХОЛОГИЯ   пр
Ярмольчик Е.В.  000</t>
  </si>
  <si>
    <t>ПЕДАГОГИЧЕСКИЕ ТЕХНОЛОГИИ   пр
Шиманчик М.С.   000</t>
  </si>
  <si>
    <t>ПРАКТ. ПО ИЗОБР. И ДП ДЕЯТЕЛЬНОСТИ   пр
Якимович Н.К.     000</t>
  </si>
  <si>
    <t>ОСНОВЫ МЕТОДИКИ КРР    пр
Шевчук Е.П.     000</t>
  </si>
  <si>
    <t>УПРАВЛЕНИЕ ДОШКОЛЬН. ОБРАЗОВАНИЕМ   пр
Ильяшева В.В.     000</t>
  </si>
  <si>
    <t>ДИФ. ДИАГН. НАРУШЕНИЙ РАЗВИТИЯ лк
Валитова И.Е.    000</t>
  </si>
  <si>
    <t>МЕТОД. ОСН. ВОСП. И РАЗВИТИЯ ДЕТЕЙ РАННЕГО ВОЗРАСТА   пр
Александрович Т.В.      000</t>
  </si>
  <si>
    <t>МЕТОДИКА РАЗВИТИЯ РЕЧИ ДЕТЕЙ ДОШКОЛЬНОГО ВОЗРАСТА   пр
Смаль В. Н.      000</t>
  </si>
  <si>
    <t>МЕТОДИКА ЭКОЛОГ. ВОСПИТАНИЯ ДЕТЕЙ ДОШКОЛЬН. ВОЗРАСТА   пр
Горностай Т.Л.      000</t>
  </si>
  <si>
    <t>ИНКЛЮЗИВНАЯ ОБРАЗОВАТЕЛЬНАЯ ПРАКТИКА В ДОШК. ОБРАЗОВАНИИ   пр
Шевчук Е.П.     000</t>
  </si>
  <si>
    <t>ОБУЧЕНИЕ ГРАМОТЕ  пр
Зданович Е.М.  000</t>
  </si>
  <si>
    <t>АНДРАГОГИКА    пр
Мозерова М.Н.  000</t>
  </si>
  <si>
    <t>СОЦИАЛЬНАЯ ПСИХОЛОГИЯ   лк
Чичурина Р.И.   000</t>
  </si>
  <si>
    <t>ОСНОВЫ СОЦ. ПРОЕКТИРОВАНИЯ пр
Ильяшева В.В.   000</t>
  </si>
  <si>
    <t>ОСНОВЫ НАРКОЛОГИИ И ПСИХИАТРИИ лк
Петрашевич И.И.    000</t>
  </si>
  <si>
    <t>ОСНОВЫ НАРКОЛОГИИ И ПСИХИАТРИИ пр
Петрашевич И.И.    000</t>
  </si>
  <si>
    <t>АНДРАГОГИКА    лк
Силюк Л.А.  000</t>
  </si>
  <si>
    <t>КРИЗИСНАЯ ПСИХОЛОГИЯ   лк
Ульянова А.Ю.   000</t>
  </si>
  <si>
    <t>МЕДИКО-СОЦИАЛЬНАЯ РАБОТА   лк
Ковалевич М.С.   000</t>
  </si>
  <si>
    <t>ПРОФ.-ЭТИЧЕСКИЕ ОСНОВЫ СОЦ. РАБ. лк
Мозерова М.Н.   000</t>
  </si>
  <si>
    <t>ПСИХОЛОГИЯ ТРУДА  лк
Медведская Е.И.   000</t>
  </si>
  <si>
    <t>СОЦИАЛЬН.-ПЕДАГ. ТЕХНОЛОГИИ  лк
Силюк Л.А.    000</t>
  </si>
  <si>
    <t>МЕТОДИКА ФИЗИЧ. ВОСПИТАНИЯ И РАЗВИТИЯ ДЕТЕЙ ДОШК. ВОЗР.   пр
Зданович Е.М.     000</t>
  </si>
  <si>
    <t>КРИЗИСНАЯ ПСИХОЛОГИЯ   пр
Ярмольчик Е.В.   000</t>
  </si>
  <si>
    <t>ПРОФ. И КОРР. НАРУШ. ОРГ. РЕЧИ  лк
Данилюк Л.Н.   000</t>
  </si>
  <si>
    <t>МЕДИКО-СОЦИАЛЬНАЯ РАБОТА   пр
Ковалевич М.С.   000</t>
  </si>
  <si>
    <t>ТиП СОЦ.-ПЕД. РАБОТЫ С СЕМЬЕЙ пр
Чичурина Р.И.    000</t>
  </si>
  <si>
    <t>ТиП СПЕЦИАЛЬНОГО ОБРАЗОВАНИЯ  лк
Сивашинская Е.Ф.   000</t>
  </si>
  <si>
    <t>ОРГ. РАБОТЫ С РАЗЛ. СОЦ. ГРУППАМИ  лк
Силюк Л.А.    000</t>
  </si>
  <si>
    <t>ПСИХОЛОГИЯ СОВРЕМЕННОЙ СЕМЬИ   пр
Чайчиц Н.Н.    000</t>
  </si>
  <si>
    <t xml:space="preserve">1) ИНФ. ТЕХН. В ОБР.  лб Концевая Г.М.  000
</t>
  </si>
  <si>
    <t>МЕТОДИКА КРР С ДЕТЬМИ С ТНР    пр
Бабанова М.И.     000</t>
  </si>
  <si>
    <t>ПСИХОЛОГИЯ РАЗВИТИЯ   лк
Валитова И.Е.    000</t>
  </si>
  <si>
    <t>УТВЕРЖДАЮ
Первый проректор
                          С.А. Марзан
30 марта 2023 г.</t>
  </si>
  <si>
    <t>Ф   И   З   И   Ч   Е   С   К   А   Я        
 К   У   Л   Ь   Т   У   Р   А</t>
  </si>
  <si>
    <t>ЛОГОПЕДИЯ    лк
Казаручик Г.Н.     000</t>
  </si>
  <si>
    <t>ОСН. ИДЕОЛОГИИ БЕЛ. ГОСУДАРСТ.  пр
Соколовская М.Г.   000</t>
  </si>
  <si>
    <t>ОСН. УЧЕБНОЙ ДЕЯТ. СТУДЕНТА  пр
Ульянова А.Ю.   000</t>
  </si>
  <si>
    <t>МЕНЕДЖМ. ВОЛОНТЕРСКОЙ ДЕЯТЕЛЬН.   пр
Кошик Т.Н.      000</t>
  </si>
  <si>
    <t>БЕЛАРУССКИЙ ЯЗЫК (ПРОФ. ЛЕКСИКА)   пр
Сенкевич Н.И.   000</t>
  </si>
  <si>
    <t>ТЕХНОЛОГИИ СОЦ.-ПЕД. ДЕЯТЕЛЬН.   лк
Ильяшева В.В.   000</t>
  </si>
  <si>
    <t>ТиП СОЦ.-ПЕД. РАБОТЫ С СЕМЬЕЙ лк
Чичурина Р.И.    000</t>
  </si>
  <si>
    <t>ОСНОВЫ ПРОФ. МАСТЕРСТВА СОЦ. ПЕД.  лк
Силюк Л.А.    000</t>
  </si>
  <si>
    <t>ОРГ. РАБОТЫ С РАЗЛ. СОЦ. ГРУППАМИ  пр
Силюк Л.А.    000</t>
  </si>
  <si>
    <t>МЕНЕДЖМЕНТ В ОБРАЗОВАНИИ   лк
Ильяшева В.В.   000</t>
  </si>
  <si>
    <t>СУПЕРВИЗОРСТВО В СОЦ. РАБОТЕ   лк
Силюк Л.А.     000</t>
  </si>
  <si>
    <t>ИСПОЛЬЗОВАНИЕ ЭЛЕМЕНТОВ МОНТЕССОРИ-ПЕДАГОГИКИ В СОВР, ОБРАЗОВ. ПРОЦЕССЕ   пр
Чайчиц Н.Н.    000</t>
  </si>
  <si>
    <t>ОСНОВЫ СПЕЦИАЛЬНОЙ ПСИХОЛОГИИ  лк
Чайчиц Н.Н.  000</t>
  </si>
  <si>
    <t>ОРГАНИЗАЦИЯ РАБОТЫ С ОДАРЕННЫМИ ДЕТЬМИ   пр
Вишняков Р.В.     000</t>
  </si>
  <si>
    <t xml:space="preserve">И Н О С Т Р А Н Н Ы Й        Я З Ы К
Иванюк Н.В. 311 н.к.    Максимович М.С.     Повх И.В.      Коваленко О.Н. 301н.к.    Спесивцева К.В.     Ковганко Е.А.     Милач С.В.   </t>
  </si>
  <si>
    <t xml:space="preserve">И Н О С Т Р А Н Н Ы Й        Я З Ы К
Иванюк Н.В.311  н.к.    Максимович М.С.     Повх И.В.      Коваленко О.Н. 301н.к.    Спесивцева К.В.     Ковганко Е.А.     Милач С.В.   </t>
  </si>
  <si>
    <t>КЛИНИЧ. ОСНОВЫ ПАТОЛ. РАЗВИТИЯ пр
Ярмольчик Е.В.  000</t>
  </si>
  <si>
    <t>ИЗОБ. ИСК. КАК  СРЕДСТВО КОРР.  пр
Бабанова М.И.    000</t>
  </si>
  <si>
    <t>КЛИНИЧ. ОСНОВЫ ПАТОЛ. РАЗВИТИЯ пр
Ярмольчик Е.В.    000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</si>
</sst>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1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1" fontId="4" fillId="33" borderId="16" xfId="0" applyNumberFormat="1" applyFont="1" applyFill="1" applyBorder="1" applyAlignment="1">
      <alignment horizontal="center" vertical="center" wrapText="1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7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91" fontId="13" fillId="33" borderId="29" xfId="0" applyNumberFormat="1" applyFont="1" applyFill="1" applyBorder="1" applyAlignment="1">
      <alignment horizontal="center" vertical="center" wrapText="1"/>
    </xf>
    <xf numFmtId="191" fontId="13" fillId="33" borderId="3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91" fontId="4" fillId="33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1" fontId="4" fillId="33" borderId="3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91" fontId="13" fillId="33" borderId="21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/>
    </xf>
    <xf numFmtId="191" fontId="13" fillId="33" borderId="0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197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91" fontId="10" fillId="34" borderId="0" xfId="0" applyNumberFormat="1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91" fontId="4" fillId="33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91" fontId="10" fillId="34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31" borderId="3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1" borderId="37" xfId="0" applyFont="1" applyFill="1" applyBorder="1" applyAlignment="1">
      <alignment horizontal="center" vertical="center" wrapText="1"/>
    </xf>
    <xf numFmtId="0" fontId="9" fillId="31" borderId="4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19">
      <selection activeCell="C33" sqref="C33"/>
    </sheetView>
  </sheetViews>
  <sheetFormatPr defaultColWidth="9.00390625" defaultRowHeight="12.75"/>
  <cols>
    <col min="1" max="1" width="12.875" style="8" customWidth="1"/>
    <col min="2" max="2" width="55.375" style="1" customWidth="1"/>
    <col min="3" max="3" width="53.25390625" style="1" customWidth="1"/>
    <col min="4" max="4" width="56.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88" t="s">
        <v>15</v>
      </c>
      <c r="C1" s="88"/>
      <c r="D1" s="18" t="s">
        <v>116</v>
      </c>
      <c r="E1" s="17"/>
    </row>
    <row r="2" spans="1:7" ht="18.75">
      <c r="A2" s="87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7"/>
      <c r="C2" s="87"/>
      <c r="D2" s="87"/>
      <c r="E2" s="87"/>
      <c r="F2" s="87"/>
      <c r="G2" s="87"/>
    </row>
    <row r="3" spans="1:4" ht="13.5" thickBot="1">
      <c r="A3" s="21"/>
      <c r="B3" s="22"/>
      <c r="C3" s="22"/>
      <c r="D3" s="22"/>
    </row>
    <row r="4" spans="1:7" ht="21.75" thickBot="1" thickTop="1">
      <c r="A4" s="27">
        <v>45019</v>
      </c>
      <c r="B4" s="28" t="s">
        <v>16</v>
      </c>
      <c r="C4" s="29" t="s">
        <v>29</v>
      </c>
      <c r="D4" s="30" t="s">
        <v>30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45019</v>
      </c>
      <c r="C5" s="33">
        <f t="shared" si="0"/>
        <v>45019</v>
      </c>
      <c r="D5" s="34">
        <f t="shared" si="0"/>
        <v>45019</v>
      </c>
      <c r="E5" s="11">
        <f t="shared" si="0"/>
        <v>45019</v>
      </c>
      <c r="F5" s="11">
        <f t="shared" si="0"/>
        <v>45019</v>
      </c>
      <c r="G5" s="11">
        <f t="shared" si="0"/>
        <v>45019</v>
      </c>
    </row>
    <row r="6" spans="1:7" ht="60" customHeight="1" thickTop="1">
      <c r="A6" s="52" t="s">
        <v>0</v>
      </c>
      <c r="B6" s="54"/>
      <c r="D6" s="101" t="s">
        <v>53</v>
      </c>
      <c r="E6" s="25"/>
      <c r="F6" s="4"/>
      <c r="G6" s="4"/>
    </row>
    <row r="7" spans="1:7" ht="60" customHeight="1">
      <c r="A7" s="52" t="s">
        <v>9</v>
      </c>
      <c r="B7" s="19" t="s">
        <v>33</v>
      </c>
      <c r="C7" s="19" t="s">
        <v>73</v>
      </c>
      <c r="D7" s="101" t="s">
        <v>55</v>
      </c>
      <c r="E7" s="23"/>
      <c r="F7" s="4"/>
      <c r="G7" s="4"/>
    </row>
    <row r="8" spans="1:7" ht="60" customHeight="1">
      <c r="A8" s="52" t="s">
        <v>12</v>
      </c>
      <c r="B8" s="19" t="s">
        <v>59</v>
      </c>
      <c r="C8" s="19" t="s">
        <v>84</v>
      </c>
      <c r="D8" s="19" t="s">
        <v>115</v>
      </c>
      <c r="E8" s="26"/>
      <c r="F8" s="4"/>
      <c r="G8" s="4"/>
    </row>
    <row r="9" spans="1:7" ht="60" customHeight="1" thickBot="1">
      <c r="A9" s="52" t="s">
        <v>10</v>
      </c>
      <c r="B9" s="19" t="s">
        <v>85</v>
      </c>
      <c r="C9" s="19"/>
      <c r="E9" s="24"/>
      <c r="F9" s="16"/>
      <c r="G9" s="16"/>
    </row>
    <row r="10" spans="1:7" ht="14.25" customHeight="1" thickBot="1" thickTop="1">
      <c r="A10" s="55" t="s">
        <v>1</v>
      </c>
      <c r="B10" s="48">
        <f aca="true" t="shared" si="1" ref="B10:G10">$A$4+1</f>
        <v>45020</v>
      </c>
      <c r="C10" s="48">
        <f t="shared" si="1"/>
        <v>45020</v>
      </c>
      <c r="D10" s="48">
        <f t="shared" si="1"/>
        <v>45020</v>
      </c>
      <c r="E10" s="2">
        <f t="shared" si="1"/>
        <v>45020</v>
      </c>
      <c r="F10" s="2">
        <f t="shared" si="1"/>
        <v>45020</v>
      </c>
      <c r="G10" s="6">
        <f t="shared" si="1"/>
        <v>45020</v>
      </c>
    </row>
    <row r="11" spans="1:7" ht="60" customHeight="1" thickTop="1">
      <c r="A11" s="52" t="s">
        <v>0</v>
      </c>
      <c r="B11" s="101" t="s">
        <v>54</v>
      </c>
      <c r="D11" s="19" t="s">
        <v>48</v>
      </c>
      <c r="E11" s="26"/>
      <c r="F11" s="4"/>
      <c r="G11" s="4"/>
    </row>
    <row r="12" spans="1:7" ht="60" customHeight="1">
      <c r="A12" s="52" t="s">
        <v>9</v>
      </c>
      <c r="B12" s="101" t="s">
        <v>56</v>
      </c>
      <c r="C12" s="19" t="s">
        <v>84</v>
      </c>
      <c r="D12" s="19" t="s">
        <v>49</v>
      </c>
      <c r="E12" s="26"/>
      <c r="F12" s="4"/>
      <c r="G12" s="4"/>
    </row>
    <row r="13" spans="1:7" ht="60" customHeight="1">
      <c r="A13" s="52" t="s">
        <v>12</v>
      </c>
      <c r="B13" s="102" t="s">
        <v>132</v>
      </c>
      <c r="C13" s="102"/>
      <c r="D13" s="102"/>
      <c r="E13" s="26"/>
      <c r="F13" s="4"/>
      <c r="G13" s="4"/>
    </row>
    <row r="14" spans="1:7" s="10" customFormat="1" ht="60" customHeight="1" thickBot="1">
      <c r="A14" s="52" t="s">
        <v>10</v>
      </c>
      <c r="B14" s="101" t="s">
        <v>60</v>
      </c>
      <c r="C14" s="101" t="s">
        <v>113</v>
      </c>
      <c r="D14" s="101" t="s">
        <v>121</v>
      </c>
      <c r="E14" s="24"/>
      <c r="F14" s="16"/>
      <c r="G14" s="16"/>
    </row>
    <row r="15" spans="1:7" ht="14.25" customHeight="1" thickBot="1" thickTop="1">
      <c r="A15" s="55" t="s">
        <v>2</v>
      </c>
      <c r="B15" s="48">
        <f aca="true" t="shared" si="2" ref="B15:G15">$A$4+2</f>
        <v>45021</v>
      </c>
      <c r="C15" s="48">
        <f t="shared" si="2"/>
        <v>45021</v>
      </c>
      <c r="D15" s="48">
        <f t="shared" si="2"/>
        <v>45021</v>
      </c>
      <c r="E15" s="12">
        <f t="shared" si="2"/>
        <v>45021</v>
      </c>
      <c r="F15" s="12">
        <f t="shared" si="2"/>
        <v>45021</v>
      </c>
      <c r="G15" s="13">
        <f t="shared" si="2"/>
        <v>45021</v>
      </c>
    </row>
    <row r="16" spans="1:7" ht="60" customHeight="1" thickTop="1">
      <c r="A16" s="52" t="s">
        <v>0</v>
      </c>
      <c r="B16" s="19" t="s">
        <v>46</v>
      </c>
      <c r="D16" s="19" t="s">
        <v>104</v>
      </c>
      <c r="E16" s="26"/>
      <c r="F16" s="4"/>
      <c r="G16" s="4"/>
    </row>
    <row r="17" spans="1:14" ht="60" customHeight="1">
      <c r="A17" s="52" t="s">
        <v>9</v>
      </c>
      <c r="B17" s="19" t="s">
        <v>85</v>
      </c>
      <c r="C17" s="19" t="s">
        <v>136</v>
      </c>
      <c r="D17" s="101" t="s">
        <v>122</v>
      </c>
      <c r="E17" s="26"/>
      <c r="F17" s="4"/>
      <c r="G17" s="4"/>
      <c r="N17" s="3" t="s">
        <v>13</v>
      </c>
    </row>
    <row r="18" spans="1:7" ht="60" customHeight="1">
      <c r="A18" s="52" t="s">
        <v>12</v>
      </c>
      <c r="B18" s="101" t="s">
        <v>57</v>
      </c>
      <c r="C18" s="19" t="s">
        <v>134</v>
      </c>
      <c r="D18" s="19" t="s">
        <v>50</v>
      </c>
      <c r="E18" s="26"/>
      <c r="F18" s="4"/>
      <c r="G18" s="4"/>
    </row>
    <row r="19" spans="1:7" s="10" customFormat="1" ht="60" customHeight="1" thickBot="1">
      <c r="A19" s="40" t="s">
        <v>10</v>
      </c>
      <c r="B19" s="89" t="s">
        <v>31</v>
      </c>
      <c r="C19" s="90"/>
      <c r="D19" s="91"/>
      <c r="E19" s="24"/>
      <c r="F19" s="16"/>
      <c r="G19" s="16"/>
    </row>
    <row r="20" spans="1:7" ht="14.25" customHeight="1" thickBot="1" thickTop="1">
      <c r="A20" s="49" t="s">
        <v>3</v>
      </c>
      <c r="B20" s="48">
        <f aca="true" t="shared" si="3" ref="B20:G20">$A$4+3</f>
        <v>45022</v>
      </c>
      <c r="C20" s="48">
        <f t="shared" si="3"/>
        <v>45022</v>
      </c>
      <c r="D20" s="48">
        <f t="shared" si="3"/>
        <v>45022</v>
      </c>
      <c r="E20" s="12">
        <f t="shared" si="3"/>
        <v>45022</v>
      </c>
      <c r="F20" s="12">
        <f t="shared" si="3"/>
        <v>45022</v>
      </c>
      <c r="G20" s="13">
        <f t="shared" si="3"/>
        <v>45022</v>
      </c>
    </row>
    <row r="21" spans="1:7" ht="60" customHeight="1" thickTop="1">
      <c r="A21" s="38" t="s">
        <v>0</v>
      </c>
      <c r="B21" s="94" t="s">
        <v>74</v>
      </c>
      <c r="C21" s="95"/>
      <c r="E21" s="25"/>
      <c r="F21" s="4"/>
      <c r="G21" s="4"/>
    </row>
    <row r="22" spans="1:7" ht="60" customHeight="1">
      <c r="A22" s="52" t="s">
        <v>9</v>
      </c>
      <c r="B22" s="99" t="s">
        <v>75</v>
      </c>
      <c r="C22" s="103"/>
      <c r="D22" s="104"/>
      <c r="E22" s="23"/>
      <c r="F22" s="4"/>
      <c r="G22" s="4"/>
    </row>
    <row r="23" spans="1:7" ht="60" customHeight="1">
      <c r="A23" s="52" t="s">
        <v>12</v>
      </c>
      <c r="B23" s="102" t="s">
        <v>133</v>
      </c>
      <c r="C23" s="102"/>
      <c r="D23" s="102"/>
      <c r="E23" s="26"/>
      <c r="F23" s="4"/>
      <c r="G23" s="4"/>
    </row>
    <row r="24" spans="1:7" ht="60" customHeight="1" thickBot="1">
      <c r="A24" s="52" t="s">
        <v>10</v>
      </c>
      <c r="B24" s="101" t="s">
        <v>38</v>
      </c>
      <c r="C24" s="101" t="s">
        <v>113</v>
      </c>
      <c r="D24" s="19" t="s">
        <v>51</v>
      </c>
      <c r="E24" s="24"/>
      <c r="F24" s="16"/>
      <c r="G24" s="16"/>
    </row>
    <row r="25" spans="1:7" ht="14.25" customHeight="1" thickBot="1" thickTop="1">
      <c r="A25" s="55" t="s">
        <v>4</v>
      </c>
      <c r="B25" s="48">
        <f aca="true" t="shared" si="4" ref="B25:G25">$A$4+4</f>
        <v>45023</v>
      </c>
      <c r="C25" s="48">
        <f t="shared" si="4"/>
        <v>45023</v>
      </c>
      <c r="D25" s="48">
        <f t="shared" si="4"/>
        <v>45023</v>
      </c>
      <c r="E25" s="12">
        <f t="shared" si="4"/>
        <v>45023</v>
      </c>
      <c r="F25" s="12">
        <f t="shared" si="4"/>
        <v>45023</v>
      </c>
      <c r="G25" s="13">
        <f t="shared" si="4"/>
        <v>45023</v>
      </c>
    </row>
    <row r="26" spans="1:7" ht="60" customHeight="1" thickTop="1">
      <c r="A26" s="52" t="s">
        <v>0</v>
      </c>
      <c r="B26" s="19" t="s">
        <v>35</v>
      </c>
      <c r="D26" s="19" t="s">
        <v>66</v>
      </c>
      <c r="E26" s="26"/>
      <c r="F26" s="4"/>
      <c r="G26" s="4"/>
    </row>
    <row r="27" spans="1:7" ht="60" customHeight="1">
      <c r="A27" s="52" t="s">
        <v>9</v>
      </c>
      <c r="B27" s="89" t="s">
        <v>31</v>
      </c>
      <c r="C27" s="90"/>
      <c r="D27" s="91"/>
      <c r="E27" s="26"/>
      <c r="F27" s="4"/>
      <c r="G27" s="4"/>
    </row>
    <row r="28" spans="1:7" ht="60" customHeight="1">
      <c r="A28" s="79" t="s">
        <v>12</v>
      </c>
      <c r="B28" s="19" t="s">
        <v>63</v>
      </c>
      <c r="C28" s="19" t="s">
        <v>83</v>
      </c>
      <c r="D28" s="19" t="s">
        <v>49</v>
      </c>
      <c r="E28" s="26"/>
      <c r="F28" s="4"/>
      <c r="G28" s="4"/>
    </row>
    <row r="29" spans="1:7" ht="60" customHeight="1" thickBot="1">
      <c r="A29" s="79" t="s">
        <v>10</v>
      </c>
      <c r="B29" s="84" t="s">
        <v>47</v>
      </c>
      <c r="C29" s="19" t="s">
        <v>130</v>
      </c>
      <c r="D29" s="19"/>
      <c r="E29" s="24"/>
      <c r="F29" s="16"/>
      <c r="G29" s="16"/>
    </row>
    <row r="30" spans="1:7" ht="14.25" customHeight="1" thickBot="1" thickTop="1">
      <c r="A30" s="80" t="s">
        <v>5</v>
      </c>
      <c r="B30" s="48">
        <f aca="true" t="shared" si="5" ref="B30:G30">$A$4+5</f>
        <v>45024</v>
      </c>
      <c r="C30" s="48">
        <f t="shared" si="5"/>
        <v>45024</v>
      </c>
      <c r="D30" s="48">
        <f t="shared" si="5"/>
        <v>45024</v>
      </c>
      <c r="E30" s="12">
        <f t="shared" si="5"/>
        <v>45024</v>
      </c>
      <c r="F30" s="12">
        <f t="shared" si="5"/>
        <v>45024</v>
      </c>
      <c r="G30" s="13">
        <f t="shared" si="5"/>
        <v>45024</v>
      </c>
    </row>
    <row r="31" spans="1:7" ht="60" customHeight="1" thickTop="1">
      <c r="A31" s="79" t="s">
        <v>0</v>
      </c>
      <c r="B31" s="54"/>
      <c r="C31" s="83"/>
      <c r="D31" s="54"/>
      <c r="E31" s="26"/>
      <c r="F31" s="4"/>
      <c r="G31" s="4"/>
    </row>
    <row r="32" spans="1:7" ht="60" customHeight="1">
      <c r="A32" s="37" t="s">
        <v>9</v>
      </c>
      <c r="B32" s="54"/>
      <c r="C32" s="19"/>
      <c r="D32" s="54"/>
      <c r="E32" s="26"/>
      <c r="F32" s="4"/>
      <c r="G32" s="4"/>
    </row>
    <row r="33" spans="1:7" ht="60" customHeight="1">
      <c r="A33" s="38" t="s">
        <v>12</v>
      </c>
      <c r="B33" s="68"/>
      <c r="C33" s="54"/>
      <c r="D33" s="19"/>
      <c r="E33" s="26"/>
      <c r="F33" s="4"/>
      <c r="G33" s="4"/>
    </row>
    <row r="34" spans="1:7" ht="60" customHeight="1" thickBot="1">
      <c r="A34" s="41" t="s">
        <v>10</v>
      </c>
      <c r="B34" s="20"/>
      <c r="C34" s="54"/>
      <c r="D34" s="20"/>
      <c r="E34" s="24"/>
      <c r="F34" s="16"/>
      <c r="G34" s="16"/>
    </row>
    <row r="35" spans="1:7" ht="14.25" customHeight="1" thickBot="1" thickTop="1">
      <c r="A35" s="43"/>
      <c r="B35" s="42"/>
      <c r="C35" s="46"/>
      <c r="D35" s="39"/>
      <c r="E35" s="12"/>
      <c r="F35" s="12"/>
      <c r="G35" s="13"/>
    </row>
    <row r="36" spans="1:7" ht="13.5" thickTop="1">
      <c r="A36" s="47"/>
      <c r="B36" s="45"/>
      <c r="D36" s="45"/>
      <c r="G36" s="7"/>
    </row>
    <row r="37" spans="1:6" ht="20.25">
      <c r="A37" s="86" t="s">
        <v>14</v>
      </c>
      <c r="B37" s="86"/>
      <c r="C37" s="72" t="s">
        <v>40</v>
      </c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9">
    <mergeCell ref="A37:B37"/>
    <mergeCell ref="A2:G2"/>
    <mergeCell ref="B1:C1"/>
    <mergeCell ref="B13:D13"/>
    <mergeCell ref="B19:D19"/>
    <mergeCell ref="B21:C21"/>
    <mergeCell ref="B22:D22"/>
    <mergeCell ref="B23:D23"/>
    <mergeCell ref="B27:D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9">
      <selection activeCell="C29" sqref="C29:E29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88" t="s">
        <v>15</v>
      </c>
      <c r="C1" s="88"/>
      <c r="D1" s="88"/>
      <c r="E1" s="18" t="s">
        <v>116</v>
      </c>
      <c r="F1" s="17"/>
    </row>
    <row r="2" spans="1:8" ht="18.75">
      <c r="A2" s="87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7"/>
      <c r="C2" s="87"/>
      <c r="D2" s="87"/>
      <c r="E2" s="87"/>
      <c r="F2" s="87"/>
      <c r="G2" s="87"/>
      <c r="H2" s="87"/>
    </row>
    <row r="3" spans="2:5" ht="13.5" thickBot="1">
      <c r="B3" s="7"/>
      <c r="C3" s="7"/>
      <c r="D3" s="7"/>
      <c r="E3" s="7"/>
    </row>
    <row r="4" spans="1:8" ht="21" thickBot="1">
      <c r="A4" s="57">
        <v>45019</v>
      </c>
      <c r="B4" s="58" t="s">
        <v>23</v>
      </c>
      <c r="C4" s="58" t="s">
        <v>24</v>
      </c>
      <c r="D4" s="58" t="s">
        <v>25</v>
      </c>
      <c r="E4" s="58" t="s">
        <v>27</v>
      </c>
      <c r="F4" s="56" t="s">
        <v>6</v>
      </c>
      <c r="G4" s="15" t="s">
        <v>7</v>
      </c>
      <c r="H4" s="15" t="s">
        <v>11</v>
      </c>
    </row>
    <row r="5" spans="1:8" ht="12.75" customHeight="1" thickBot="1" thickTop="1">
      <c r="A5" s="55" t="s">
        <v>8</v>
      </c>
      <c r="B5" s="48">
        <f aca="true" t="shared" si="0" ref="B5:H5">$A$4</f>
        <v>45019</v>
      </c>
      <c r="C5" s="48">
        <f t="shared" si="0"/>
        <v>45019</v>
      </c>
      <c r="D5" s="48">
        <f t="shared" si="0"/>
        <v>45019</v>
      </c>
      <c r="E5" s="48">
        <f t="shared" si="0"/>
        <v>45019</v>
      </c>
      <c r="F5" s="11">
        <f t="shared" si="0"/>
        <v>45019</v>
      </c>
      <c r="G5" s="11">
        <f t="shared" si="0"/>
        <v>45019</v>
      </c>
      <c r="H5" s="11">
        <f t="shared" si="0"/>
        <v>45019</v>
      </c>
    </row>
    <row r="6" spans="1:8" ht="60" customHeight="1" thickTop="1">
      <c r="A6" s="52" t="s">
        <v>0</v>
      </c>
      <c r="B6" s="54"/>
      <c r="C6" s="54"/>
      <c r="D6" s="19" t="s">
        <v>93</v>
      </c>
      <c r="E6" s="19" t="s">
        <v>102</v>
      </c>
      <c r="F6" s="25"/>
      <c r="G6" s="4"/>
      <c r="H6" s="4"/>
    </row>
    <row r="7" spans="1:8" ht="60" customHeight="1">
      <c r="A7" s="52" t="s">
        <v>9</v>
      </c>
      <c r="B7" s="19" t="s">
        <v>90</v>
      </c>
      <c r="C7" s="19" t="s">
        <v>91</v>
      </c>
      <c r="D7" s="19" t="s">
        <v>88</v>
      </c>
      <c r="E7" s="19" t="s">
        <v>94</v>
      </c>
      <c r="F7" s="23"/>
      <c r="G7" s="4"/>
      <c r="H7" s="4"/>
    </row>
    <row r="8" spans="1:8" ht="60" customHeight="1">
      <c r="A8" s="52" t="s">
        <v>12</v>
      </c>
      <c r="B8" s="19" t="s">
        <v>89</v>
      </c>
      <c r="C8" s="19" t="s">
        <v>90</v>
      </c>
      <c r="D8" s="19" t="s">
        <v>78</v>
      </c>
      <c r="E8" s="19" t="s">
        <v>95</v>
      </c>
      <c r="F8" s="26"/>
      <c r="G8" s="4"/>
      <c r="H8" s="4"/>
    </row>
    <row r="9" spans="1:8" ht="60" customHeight="1" thickBot="1">
      <c r="A9" s="52" t="s">
        <v>10</v>
      </c>
      <c r="B9" s="54"/>
      <c r="C9" s="19" t="s">
        <v>89</v>
      </c>
      <c r="D9" s="19" t="s">
        <v>80</v>
      </c>
      <c r="E9" s="19" t="s">
        <v>106</v>
      </c>
      <c r="F9" s="24"/>
      <c r="G9" s="16"/>
      <c r="H9" s="16"/>
    </row>
    <row r="10" spans="1:8" ht="14.25" customHeight="1" thickBot="1" thickTop="1">
      <c r="A10" s="35" t="s">
        <v>1</v>
      </c>
      <c r="B10" s="48">
        <f aca="true" t="shared" si="1" ref="B10:H10">$A$4+1</f>
        <v>45020</v>
      </c>
      <c r="C10" s="48">
        <f t="shared" si="1"/>
        <v>45020</v>
      </c>
      <c r="D10" s="48">
        <f t="shared" si="1"/>
        <v>45020</v>
      </c>
      <c r="E10" s="48">
        <f t="shared" si="1"/>
        <v>45020</v>
      </c>
      <c r="F10" s="2">
        <f t="shared" si="1"/>
        <v>45020</v>
      </c>
      <c r="G10" s="2">
        <f t="shared" si="1"/>
        <v>45020</v>
      </c>
      <c r="H10" s="6">
        <f t="shared" si="1"/>
        <v>45020</v>
      </c>
    </row>
    <row r="11" spans="1:8" ht="60" customHeight="1" thickTop="1">
      <c r="A11" s="36" t="s">
        <v>0</v>
      </c>
      <c r="B11" s="19" t="s">
        <v>89</v>
      </c>
      <c r="C11" s="54"/>
      <c r="D11" s="54"/>
      <c r="E11" s="54"/>
      <c r="F11" s="26"/>
      <c r="G11" s="4"/>
      <c r="H11" s="4"/>
    </row>
    <row r="12" spans="1:8" ht="60" customHeight="1">
      <c r="A12" s="37" t="s">
        <v>9</v>
      </c>
      <c r="B12" s="19" t="s">
        <v>90</v>
      </c>
      <c r="C12" s="19" t="s">
        <v>89</v>
      </c>
      <c r="D12" s="19" t="s">
        <v>135</v>
      </c>
      <c r="E12" s="19" t="s">
        <v>128</v>
      </c>
      <c r="F12" s="26"/>
      <c r="G12" s="4"/>
      <c r="H12" s="4"/>
    </row>
    <row r="13" spans="1:8" ht="60" customHeight="1">
      <c r="A13" s="52" t="s">
        <v>12</v>
      </c>
      <c r="B13" s="19" t="s">
        <v>91</v>
      </c>
      <c r="C13" s="19" t="s">
        <v>90</v>
      </c>
      <c r="D13" s="19" t="s">
        <v>135</v>
      </c>
      <c r="E13" s="19" t="s">
        <v>97</v>
      </c>
      <c r="F13" s="26"/>
      <c r="G13" s="4"/>
      <c r="H13" s="4"/>
    </row>
    <row r="14" spans="1:8" s="10" customFormat="1" ht="60" customHeight="1" thickBot="1">
      <c r="A14" s="52" t="s">
        <v>10</v>
      </c>
      <c r="B14" s="74"/>
      <c r="C14" s="19" t="s">
        <v>90</v>
      </c>
      <c r="D14" s="19" t="s">
        <v>80</v>
      </c>
      <c r="E14" s="19" t="s">
        <v>98</v>
      </c>
      <c r="F14" s="24"/>
      <c r="G14" s="16"/>
      <c r="H14" s="16"/>
    </row>
    <row r="15" spans="1:8" ht="14.25" customHeight="1" thickBot="1" thickTop="1">
      <c r="A15" s="55" t="s">
        <v>2</v>
      </c>
      <c r="B15" s="48">
        <f aca="true" t="shared" si="2" ref="B15:H15">$A$4+2</f>
        <v>45021</v>
      </c>
      <c r="C15" s="48">
        <f t="shared" si="2"/>
        <v>45021</v>
      </c>
      <c r="D15" s="48">
        <f t="shared" si="2"/>
        <v>45021</v>
      </c>
      <c r="E15" s="48">
        <f t="shared" si="2"/>
        <v>45021</v>
      </c>
      <c r="F15" s="12">
        <f t="shared" si="2"/>
        <v>45021</v>
      </c>
      <c r="G15" s="12">
        <f t="shared" si="2"/>
        <v>45021</v>
      </c>
      <c r="H15" s="13">
        <f t="shared" si="2"/>
        <v>45021</v>
      </c>
    </row>
    <row r="16" spans="1:8" ht="60" customHeight="1" thickTop="1">
      <c r="A16" s="52" t="s">
        <v>0</v>
      </c>
      <c r="B16" s="19" t="s">
        <v>90</v>
      </c>
      <c r="C16" s="54"/>
      <c r="D16" s="19" t="s">
        <v>107</v>
      </c>
      <c r="E16" s="19" t="s">
        <v>95</v>
      </c>
      <c r="F16" s="26"/>
      <c r="G16" s="4"/>
      <c r="H16" s="4"/>
    </row>
    <row r="17" spans="1:15" ht="60" customHeight="1">
      <c r="A17" s="52" t="s">
        <v>9</v>
      </c>
      <c r="B17" s="19" t="s">
        <v>120</v>
      </c>
      <c r="C17" s="19" t="s">
        <v>105</v>
      </c>
      <c r="D17" s="19" t="s">
        <v>82</v>
      </c>
      <c r="E17" s="19" t="s">
        <v>96</v>
      </c>
      <c r="F17" s="26"/>
      <c r="G17" s="4"/>
      <c r="H17" s="4"/>
      <c r="O17" s="3" t="s">
        <v>13</v>
      </c>
    </row>
    <row r="18" spans="1:8" ht="60" customHeight="1">
      <c r="A18" s="52" t="s">
        <v>12</v>
      </c>
      <c r="B18" s="92" t="s">
        <v>31</v>
      </c>
      <c r="C18" s="92"/>
      <c r="D18" s="92"/>
      <c r="E18" s="92"/>
      <c r="F18" s="26"/>
      <c r="G18" s="4"/>
      <c r="H18" s="4"/>
    </row>
    <row r="19" spans="1:8" s="10" customFormat="1" ht="60" customHeight="1" thickBot="1">
      <c r="A19" s="52" t="s">
        <v>10</v>
      </c>
      <c r="B19" s="84" t="s">
        <v>131</v>
      </c>
      <c r="C19" s="19" t="s">
        <v>91</v>
      </c>
      <c r="D19" s="19" t="s">
        <v>107</v>
      </c>
      <c r="E19" s="19" t="s">
        <v>100</v>
      </c>
      <c r="F19" s="24"/>
      <c r="G19" s="16"/>
      <c r="H19" s="16"/>
    </row>
    <row r="20" spans="1:8" ht="14.25" customHeight="1" thickBot="1" thickTop="1">
      <c r="A20" s="55" t="s">
        <v>3</v>
      </c>
      <c r="B20" s="48">
        <f aca="true" t="shared" si="3" ref="B20:H20">$A$4+3</f>
        <v>45022</v>
      </c>
      <c r="C20" s="48">
        <f t="shared" si="3"/>
        <v>45022</v>
      </c>
      <c r="D20" s="48">
        <f t="shared" si="3"/>
        <v>45022</v>
      </c>
      <c r="E20" s="48">
        <f t="shared" si="3"/>
        <v>45022</v>
      </c>
      <c r="F20" s="12">
        <f t="shared" si="3"/>
        <v>45022</v>
      </c>
      <c r="G20" s="12">
        <f t="shared" si="3"/>
        <v>45022</v>
      </c>
      <c r="H20" s="13">
        <f t="shared" si="3"/>
        <v>45022</v>
      </c>
    </row>
    <row r="21" spans="1:8" ht="60" customHeight="1" thickTop="1">
      <c r="A21" s="52" t="s">
        <v>0</v>
      </c>
      <c r="B21" s="19" t="s">
        <v>105</v>
      </c>
      <c r="C21" s="84" t="s">
        <v>131</v>
      </c>
      <c r="D21" s="19" t="s">
        <v>79</v>
      </c>
      <c r="E21" s="19" t="s">
        <v>99</v>
      </c>
      <c r="F21" s="25"/>
      <c r="G21" s="4"/>
      <c r="H21" s="4"/>
    </row>
    <row r="22" spans="1:8" ht="60" customHeight="1">
      <c r="A22" s="52" t="s">
        <v>9</v>
      </c>
      <c r="B22" s="101" t="s">
        <v>119</v>
      </c>
      <c r="C22" s="19" t="s">
        <v>120</v>
      </c>
      <c r="D22" s="19" t="s">
        <v>81</v>
      </c>
      <c r="E22" s="83" t="s">
        <v>101</v>
      </c>
      <c r="F22" s="23"/>
      <c r="G22" s="4"/>
      <c r="H22" s="4"/>
    </row>
    <row r="23" spans="1:8" ht="60" customHeight="1">
      <c r="A23" s="52" t="s">
        <v>12</v>
      </c>
      <c r="B23" s="19" t="s">
        <v>92</v>
      </c>
      <c r="C23" s="101" t="s">
        <v>119</v>
      </c>
      <c r="D23" s="19" t="s">
        <v>120</v>
      </c>
      <c r="E23" s="83" t="s">
        <v>108</v>
      </c>
      <c r="F23" s="26"/>
      <c r="G23" s="4"/>
      <c r="H23" s="4"/>
    </row>
    <row r="24" spans="1:8" ht="60" customHeight="1" thickBot="1">
      <c r="A24" s="52" t="s">
        <v>10</v>
      </c>
      <c r="B24" s="93" t="s">
        <v>77</v>
      </c>
      <c r="C24" s="93"/>
      <c r="D24" s="101" t="s">
        <v>119</v>
      </c>
      <c r="E24" s="83"/>
      <c r="F24" s="24"/>
      <c r="G24" s="16"/>
      <c r="H24" s="16"/>
    </row>
    <row r="25" spans="1:8" ht="14.25" customHeight="1" thickBot="1" thickTop="1">
      <c r="A25" s="55" t="s">
        <v>4</v>
      </c>
      <c r="B25" s="48">
        <f aca="true" t="shared" si="4" ref="B25:H25">$A$4+4</f>
        <v>45023</v>
      </c>
      <c r="C25" s="48">
        <f t="shared" si="4"/>
        <v>45023</v>
      </c>
      <c r="D25" s="48">
        <f t="shared" si="4"/>
        <v>45023</v>
      </c>
      <c r="E25" s="48">
        <f t="shared" si="4"/>
        <v>45023</v>
      </c>
      <c r="F25" s="12">
        <f t="shared" si="4"/>
        <v>45023</v>
      </c>
      <c r="G25" s="12">
        <f t="shared" si="4"/>
        <v>45023</v>
      </c>
      <c r="H25" s="13">
        <f t="shared" si="4"/>
        <v>45023</v>
      </c>
    </row>
    <row r="26" spans="1:8" ht="60" customHeight="1" thickTop="1">
      <c r="A26" s="52" t="s">
        <v>0</v>
      </c>
      <c r="B26" s="83" t="s">
        <v>91</v>
      </c>
      <c r="C26" s="85"/>
      <c r="D26" s="83" t="s">
        <v>135</v>
      </c>
      <c r="E26" s="19" t="s">
        <v>102</v>
      </c>
      <c r="F26" s="26"/>
      <c r="G26" s="4"/>
      <c r="H26" s="4"/>
    </row>
    <row r="27" spans="1:8" ht="60" customHeight="1">
      <c r="A27" s="52" t="s">
        <v>9</v>
      </c>
      <c r="B27" s="93" t="s">
        <v>76</v>
      </c>
      <c r="C27" s="93"/>
      <c r="D27" s="83" t="s">
        <v>135</v>
      </c>
      <c r="E27" s="19" t="s">
        <v>103</v>
      </c>
      <c r="F27" s="26"/>
      <c r="G27" s="4"/>
      <c r="H27" s="4"/>
    </row>
    <row r="28" spans="1:8" ht="60" customHeight="1">
      <c r="A28" s="52" t="s">
        <v>12</v>
      </c>
      <c r="B28" s="92" t="s">
        <v>31</v>
      </c>
      <c r="C28" s="92"/>
      <c r="D28" s="92"/>
      <c r="E28" s="92"/>
      <c r="F28" s="26"/>
      <c r="G28" s="4"/>
      <c r="H28" s="4"/>
    </row>
    <row r="29" spans="1:8" ht="60" customHeight="1" thickBot="1">
      <c r="A29" s="52" t="s">
        <v>10</v>
      </c>
      <c r="C29" s="19" t="s">
        <v>92</v>
      </c>
      <c r="D29" s="83" t="s">
        <v>79</v>
      </c>
      <c r="E29" s="19" t="s">
        <v>120</v>
      </c>
      <c r="F29" s="24"/>
      <c r="G29" s="16"/>
      <c r="H29" s="16"/>
    </row>
    <row r="30" spans="1:8" ht="14.25" customHeight="1" thickBot="1" thickTop="1">
      <c r="A30" s="55" t="s">
        <v>5</v>
      </c>
      <c r="B30" s="48">
        <f aca="true" t="shared" si="5" ref="B30:H30">$A$4+5</f>
        <v>45024</v>
      </c>
      <c r="C30" s="48">
        <f t="shared" si="5"/>
        <v>45024</v>
      </c>
      <c r="D30" s="48">
        <f t="shared" si="5"/>
        <v>45024</v>
      </c>
      <c r="E30" s="48">
        <f t="shared" si="5"/>
        <v>45024</v>
      </c>
      <c r="F30" s="12">
        <f t="shared" si="5"/>
        <v>45024</v>
      </c>
      <c r="G30" s="12">
        <f t="shared" si="5"/>
        <v>45024</v>
      </c>
      <c r="H30" s="13">
        <f t="shared" si="5"/>
        <v>45024</v>
      </c>
    </row>
    <row r="31" spans="1:8" ht="60" customHeight="1" thickTop="1">
      <c r="A31" s="52" t="s">
        <v>0</v>
      </c>
      <c r="B31" s="54"/>
      <c r="C31" s="54"/>
      <c r="E31" s="54"/>
      <c r="F31" s="26"/>
      <c r="G31" s="4"/>
      <c r="H31" s="4"/>
    </row>
    <row r="32" spans="1:8" ht="60" customHeight="1">
      <c r="A32" s="52" t="s">
        <v>9</v>
      </c>
      <c r="B32" s="54"/>
      <c r="C32" s="20"/>
      <c r="D32" s="19"/>
      <c r="F32" s="26"/>
      <c r="G32" s="4"/>
      <c r="H32" s="4"/>
    </row>
    <row r="33" spans="1:8" ht="60" customHeight="1">
      <c r="A33" s="52" t="s">
        <v>12</v>
      </c>
      <c r="B33" s="20"/>
      <c r="C33" s="20"/>
      <c r="D33" s="20"/>
      <c r="E33" s="20"/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D34" s="20"/>
      <c r="E34" s="20"/>
      <c r="F34" s="24"/>
      <c r="G34" s="16"/>
      <c r="H34" s="16"/>
    </row>
    <row r="35" spans="1:8" ht="14.25" customHeight="1" thickBot="1" thickTop="1">
      <c r="A35" s="43"/>
      <c r="B35" s="42"/>
      <c r="C35" s="46"/>
      <c r="D35" s="46"/>
      <c r="E35" s="39"/>
      <c r="F35" s="12"/>
      <c r="G35" s="12"/>
      <c r="H35" s="13"/>
    </row>
    <row r="36" spans="1:8" ht="13.5" thickTop="1">
      <c r="A36" s="47"/>
      <c r="B36" s="45"/>
      <c r="C36" s="7"/>
      <c r="E36" s="45"/>
      <c r="H36" s="7"/>
    </row>
    <row r="37" spans="1:7" ht="20.25">
      <c r="A37" s="86" t="s">
        <v>14</v>
      </c>
      <c r="B37" s="86"/>
      <c r="C37" s="86"/>
      <c r="D37" s="72" t="s">
        <v>40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7">
    <mergeCell ref="B28:E28"/>
    <mergeCell ref="A37:C37"/>
    <mergeCell ref="B24:C24"/>
    <mergeCell ref="B18:E18"/>
    <mergeCell ref="B1:D1"/>
    <mergeCell ref="A2:H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9">
      <selection activeCell="D26" sqref="D26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88" t="s">
        <v>15</v>
      </c>
      <c r="B1" s="88"/>
      <c r="C1" s="88"/>
      <c r="D1" s="88"/>
      <c r="E1" s="18" t="s">
        <v>116</v>
      </c>
      <c r="F1" s="18"/>
    </row>
    <row r="2" spans="1:6" ht="18.75">
      <c r="A2" s="87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7"/>
      <c r="C2" s="87"/>
      <c r="D2" s="87"/>
      <c r="E2" s="87"/>
      <c r="F2" s="59"/>
    </row>
    <row r="3" spans="2:6" ht="12.75">
      <c r="B3" s="7"/>
      <c r="C3" s="7"/>
      <c r="D3" s="7"/>
      <c r="E3" s="7"/>
      <c r="F3" s="7"/>
    </row>
    <row r="4" spans="1:6" ht="20.25">
      <c r="A4" s="57">
        <v>45019</v>
      </c>
      <c r="B4" s="58" t="s">
        <v>17</v>
      </c>
      <c r="C4" s="58" t="s">
        <v>18</v>
      </c>
      <c r="D4" s="58" t="s">
        <v>19</v>
      </c>
      <c r="E4" s="58" t="s">
        <v>26</v>
      </c>
      <c r="F4" s="60"/>
    </row>
    <row r="5" spans="1:6" ht="12.75" customHeight="1">
      <c r="A5" s="55" t="s">
        <v>8</v>
      </c>
      <c r="B5" s="48">
        <f>$A$4</f>
        <v>45019</v>
      </c>
      <c r="C5" s="48">
        <f>$A$4</f>
        <v>45019</v>
      </c>
      <c r="D5" s="48">
        <f>$A$4</f>
        <v>45019</v>
      </c>
      <c r="E5" s="48">
        <f>$A$4</f>
        <v>45019</v>
      </c>
      <c r="F5" s="50"/>
    </row>
    <row r="6" spans="1:6" ht="60" customHeight="1">
      <c r="A6" s="52" t="s">
        <v>0</v>
      </c>
      <c r="B6" s="94"/>
      <c r="C6" s="95"/>
      <c r="D6" s="73"/>
      <c r="E6" s="19" t="s">
        <v>39</v>
      </c>
      <c r="F6" s="61"/>
    </row>
    <row r="7" spans="1:6" ht="60" customHeight="1">
      <c r="A7" s="52" t="s">
        <v>9</v>
      </c>
      <c r="B7" s="94"/>
      <c r="C7" s="95"/>
      <c r="D7" s="73"/>
      <c r="E7" s="19" t="s">
        <v>110</v>
      </c>
      <c r="F7" s="61"/>
    </row>
    <row r="8" spans="1:6" ht="60" customHeight="1">
      <c r="A8" s="52" t="s">
        <v>12</v>
      </c>
      <c r="B8" s="94"/>
      <c r="C8" s="95"/>
      <c r="E8" s="19" t="s">
        <v>34</v>
      </c>
      <c r="F8" s="61"/>
    </row>
    <row r="9" spans="1:6" ht="60" customHeight="1">
      <c r="A9" s="52" t="s">
        <v>10</v>
      </c>
      <c r="B9" s="19"/>
      <c r="C9" s="19"/>
      <c r="D9" s="78"/>
      <c r="E9" s="19" t="s">
        <v>123</v>
      </c>
      <c r="F9" s="61"/>
    </row>
    <row r="10" spans="1:6" ht="14.25" customHeight="1">
      <c r="A10" s="35" t="s">
        <v>1</v>
      </c>
      <c r="B10" s="48">
        <f>$A$4+1</f>
        <v>45020</v>
      </c>
      <c r="C10" s="48"/>
      <c r="D10" s="48">
        <f>$A$4+1</f>
        <v>45020</v>
      </c>
      <c r="E10" s="48">
        <f>$A$4+1</f>
        <v>45020</v>
      </c>
      <c r="F10" s="50"/>
    </row>
    <row r="11" spans="1:6" ht="60" customHeight="1">
      <c r="A11" s="36" t="s">
        <v>0</v>
      </c>
      <c r="B11" s="93"/>
      <c r="C11" s="93"/>
      <c r="D11" s="19"/>
      <c r="E11" s="19" t="s">
        <v>125</v>
      </c>
      <c r="F11" s="61"/>
    </row>
    <row r="12" spans="1:6" ht="60" customHeight="1">
      <c r="A12" s="37" t="s">
        <v>9</v>
      </c>
      <c r="B12" s="93"/>
      <c r="C12" s="93"/>
      <c r="D12" s="19"/>
      <c r="E12" s="19" t="s">
        <v>67</v>
      </c>
      <c r="F12" s="61"/>
    </row>
    <row r="13" spans="1:6" ht="60" customHeight="1">
      <c r="A13" s="52" t="s">
        <v>12</v>
      </c>
      <c r="B13" s="93"/>
      <c r="C13" s="93"/>
      <c r="D13" s="77"/>
      <c r="E13" s="19" t="s">
        <v>45</v>
      </c>
      <c r="F13" s="61"/>
    </row>
    <row r="14" spans="1:5" s="10" customFormat="1" ht="60" customHeight="1">
      <c r="A14" s="52" t="s">
        <v>10</v>
      </c>
      <c r="B14" s="53"/>
      <c r="C14" s="53"/>
      <c r="D14" s="19"/>
      <c r="E14" s="19" t="s">
        <v>109</v>
      </c>
    </row>
    <row r="15" spans="1:6" ht="14.25" customHeight="1">
      <c r="A15" s="55" t="s">
        <v>2</v>
      </c>
      <c r="B15" s="48">
        <f>$A$4+2</f>
        <v>45021</v>
      </c>
      <c r="C15" s="48"/>
      <c r="D15" s="48">
        <f>$A$4+2</f>
        <v>45021</v>
      </c>
      <c r="E15" s="48">
        <f>$A$4+2</f>
        <v>45021</v>
      </c>
      <c r="F15" s="50"/>
    </row>
    <row r="16" spans="1:6" ht="60" customHeight="1">
      <c r="A16" s="52" t="s">
        <v>0</v>
      </c>
      <c r="D16" s="19"/>
      <c r="E16" s="19" t="s">
        <v>45</v>
      </c>
      <c r="F16" s="62"/>
    </row>
    <row r="17" spans="1:14" ht="60" customHeight="1">
      <c r="A17" s="52" t="s">
        <v>9</v>
      </c>
      <c r="B17" s="66"/>
      <c r="C17" s="67"/>
      <c r="D17" s="81"/>
      <c r="E17" s="75" t="s">
        <v>37</v>
      </c>
      <c r="F17" s="61"/>
      <c r="N17" s="3" t="s">
        <v>13</v>
      </c>
    </row>
    <row r="18" spans="1:6" ht="60" customHeight="1">
      <c r="A18" s="52" t="s">
        <v>12</v>
      </c>
      <c r="B18" s="94"/>
      <c r="C18" s="95"/>
      <c r="D18" s="19"/>
      <c r="E18" s="19" t="s">
        <v>44</v>
      </c>
      <c r="F18" s="61"/>
    </row>
    <row r="19" spans="1:6" s="10" customFormat="1" ht="60" customHeight="1">
      <c r="A19" s="40" t="s">
        <v>10</v>
      </c>
      <c r="B19" s="94"/>
      <c r="C19" s="95"/>
      <c r="D19" s="19"/>
      <c r="E19" s="101" t="s">
        <v>58</v>
      </c>
      <c r="F19" s="61"/>
    </row>
    <row r="20" spans="1:6" ht="14.25" customHeight="1">
      <c r="A20" s="49" t="s">
        <v>3</v>
      </c>
      <c r="B20" s="48">
        <f>$A$4+3</f>
        <v>45022</v>
      </c>
      <c r="C20" s="48"/>
      <c r="D20" s="48">
        <f>$A$4+3</f>
        <v>45022</v>
      </c>
      <c r="E20" s="48">
        <f>$A$4+3</f>
        <v>45022</v>
      </c>
      <c r="F20" s="50"/>
    </row>
    <row r="21" spans="1:6" ht="60" customHeight="1">
      <c r="A21" s="38" t="s">
        <v>0</v>
      </c>
      <c r="B21" s="19"/>
      <c r="D21" s="19"/>
      <c r="E21" s="19" t="s">
        <v>124</v>
      </c>
      <c r="F21" s="7"/>
    </row>
    <row r="22" spans="1:6" ht="60" customHeight="1">
      <c r="A22" s="37" t="s">
        <v>9</v>
      </c>
      <c r="B22" s="94"/>
      <c r="C22" s="95"/>
      <c r="E22" s="83" t="s">
        <v>111</v>
      </c>
      <c r="F22" s="61"/>
    </row>
    <row r="23" spans="1:6" ht="60" customHeight="1">
      <c r="A23" s="36" t="s">
        <v>12</v>
      </c>
      <c r="B23" s="94"/>
      <c r="C23" s="95"/>
      <c r="D23" s="19"/>
      <c r="E23" s="19" t="s">
        <v>64</v>
      </c>
      <c r="F23" s="63"/>
    </row>
    <row r="24" spans="1:6" ht="60" customHeight="1">
      <c r="A24" s="52" t="s">
        <v>10</v>
      </c>
      <c r="B24" s="94"/>
      <c r="C24" s="95"/>
      <c r="E24" s="19" t="s">
        <v>68</v>
      </c>
      <c r="F24" s="63"/>
    </row>
    <row r="25" spans="1:6" ht="14.25" customHeight="1">
      <c r="A25" s="55" t="s">
        <v>4</v>
      </c>
      <c r="B25" s="48">
        <f>$A$4+4</f>
        <v>45023</v>
      </c>
      <c r="C25" s="48"/>
      <c r="D25" s="48">
        <f>$A$4+4</f>
        <v>45023</v>
      </c>
      <c r="E25" s="48">
        <f>$A$4+4</f>
        <v>45023</v>
      </c>
      <c r="F25" s="50"/>
    </row>
    <row r="26" spans="1:6" ht="60" customHeight="1">
      <c r="A26" s="52" t="s">
        <v>0</v>
      </c>
      <c r="B26" s="93"/>
      <c r="C26" s="93"/>
      <c r="D26" s="19"/>
      <c r="E26" s="83" t="s">
        <v>126</v>
      </c>
      <c r="F26" s="7"/>
    </row>
    <row r="27" spans="1:6" ht="60" customHeight="1">
      <c r="A27" s="52" t="s">
        <v>9</v>
      </c>
      <c r="B27" s="93"/>
      <c r="C27" s="93"/>
      <c r="D27" s="19"/>
      <c r="E27" s="19" t="s">
        <v>69</v>
      </c>
      <c r="F27" s="61"/>
    </row>
    <row r="28" spans="1:6" ht="60" customHeight="1">
      <c r="A28" s="52" t="s">
        <v>12</v>
      </c>
      <c r="B28" s="93"/>
      <c r="C28" s="93"/>
      <c r="D28" s="19"/>
      <c r="E28" s="19" t="s">
        <v>127</v>
      </c>
      <c r="F28" s="61"/>
    </row>
    <row r="29" spans="1:6" ht="60" customHeight="1">
      <c r="A29" s="52" t="s">
        <v>10</v>
      </c>
      <c r="B29" s="65"/>
      <c r="D29" s="82"/>
      <c r="E29" s="76" t="s">
        <v>117</v>
      </c>
      <c r="F29" s="62"/>
    </row>
    <row r="30" spans="1:6" ht="14.25" customHeight="1">
      <c r="A30" s="51" t="s">
        <v>5</v>
      </c>
      <c r="B30" s="50">
        <f>$A$4+5</f>
        <v>45024</v>
      </c>
      <c r="C30" s="50"/>
      <c r="D30" s="48">
        <f>$A$4+5</f>
        <v>45024</v>
      </c>
      <c r="E30" s="48">
        <f>$A$4+5</f>
        <v>45024</v>
      </c>
      <c r="F30" s="50"/>
    </row>
    <row r="31" spans="1:6" ht="60" customHeight="1">
      <c r="A31" s="38" t="s">
        <v>0</v>
      </c>
      <c r="B31" s="20"/>
      <c r="C31" s="20"/>
      <c r="D31" s="54"/>
      <c r="E31" s="54"/>
      <c r="F31" s="61"/>
    </row>
    <row r="32" spans="1:6" ht="60" customHeight="1">
      <c r="A32" s="37" t="s">
        <v>9</v>
      </c>
      <c r="B32" s="20"/>
      <c r="C32" s="20"/>
      <c r="D32" s="20"/>
      <c r="E32" s="54"/>
      <c r="F32" s="61"/>
    </row>
    <row r="33" spans="1:6" ht="60" customHeight="1">
      <c r="A33" s="38" t="s">
        <v>12</v>
      </c>
      <c r="B33" s="44"/>
      <c r="C33" s="44"/>
      <c r="D33" s="20"/>
      <c r="E33" s="20"/>
      <c r="F33" s="64"/>
    </row>
    <row r="34" spans="1:6" ht="60" customHeight="1">
      <c r="A34" s="41" t="s">
        <v>10</v>
      </c>
      <c r="B34" s="20"/>
      <c r="C34" s="20"/>
      <c r="D34" s="20"/>
      <c r="E34" s="20"/>
      <c r="F34" s="64"/>
    </row>
    <row r="35" spans="1:6" ht="14.25" customHeight="1">
      <c r="A35" s="43"/>
      <c r="B35" s="42"/>
      <c r="C35" s="42"/>
      <c r="D35" s="46"/>
      <c r="E35" s="46"/>
      <c r="F35" s="42"/>
    </row>
    <row r="36" spans="1:4" ht="12.75">
      <c r="A36" s="47"/>
      <c r="B36" s="45"/>
      <c r="C36" s="7"/>
      <c r="D36" s="7"/>
    </row>
    <row r="37" spans="1:4" ht="20.25">
      <c r="A37" s="71" t="s">
        <v>14</v>
      </c>
      <c r="B37" s="71"/>
      <c r="C37" s="71"/>
      <c r="D37" s="71" t="s">
        <v>40</v>
      </c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6">
    <mergeCell ref="A1:D1"/>
    <mergeCell ref="A2:E2"/>
    <mergeCell ref="B11:C11"/>
    <mergeCell ref="B18:C18"/>
    <mergeCell ref="B24:C24"/>
    <mergeCell ref="B6:C6"/>
    <mergeCell ref="B7:C7"/>
    <mergeCell ref="B8:C8"/>
    <mergeCell ref="B12:C12"/>
    <mergeCell ref="B22:C22"/>
    <mergeCell ref="B26:C26"/>
    <mergeCell ref="B13:C13"/>
    <mergeCell ref="B28:C28"/>
    <mergeCell ref="B23:C23"/>
    <mergeCell ref="B19:C19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1">
      <selection activeCell="C9" sqref="C9"/>
    </sheetView>
  </sheetViews>
  <sheetFormatPr defaultColWidth="9.00390625" defaultRowHeight="12.75"/>
  <cols>
    <col min="1" max="1" width="12.875" style="8" customWidth="1"/>
    <col min="2" max="2" width="58.25390625" style="1" customWidth="1"/>
    <col min="3" max="3" width="62.75390625" style="1" customWidth="1"/>
    <col min="4" max="4" width="62.625" style="1" customWidth="1"/>
    <col min="5" max="16384" width="9.125" style="3" customWidth="1"/>
  </cols>
  <sheetData>
    <row r="1" spans="1:4" ht="124.5" customHeight="1">
      <c r="A1" s="88" t="s">
        <v>15</v>
      </c>
      <c r="B1" s="88"/>
      <c r="C1" s="88"/>
      <c r="D1" s="18" t="s">
        <v>116</v>
      </c>
    </row>
    <row r="2" spans="1:4" ht="18.75">
      <c r="A2" s="87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7"/>
      <c r="C2" s="87"/>
      <c r="D2" s="87"/>
    </row>
    <row r="3" spans="2:4" ht="12.75">
      <c r="B3" s="7"/>
      <c r="C3" s="7"/>
      <c r="D3" s="7"/>
    </row>
    <row r="4" spans="1:4" ht="20.25">
      <c r="A4" s="57">
        <v>45019</v>
      </c>
      <c r="B4" s="58" t="s">
        <v>20</v>
      </c>
      <c r="C4" s="58" t="s">
        <v>21</v>
      </c>
      <c r="D4" s="58" t="s">
        <v>22</v>
      </c>
    </row>
    <row r="5" spans="1:4" ht="12.75" customHeight="1">
      <c r="A5" s="55" t="s">
        <v>8</v>
      </c>
      <c r="B5" s="48">
        <f>$A$4</f>
        <v>45019</v>
      </c>
      <c r="C5" s="48">
        <f>$A$4</f>
        <v>45019</v>
      </c>
      <c r="D5" s="48">
        <f>$A$4</f>
        <v>45019</v>
      </c>
    </row>
    <row r="6" spans="1:4" ht="60" customHeight="1">
      <c r="A6" s="52" t="s">
        <v>0</v>
      </c>
      <c r="B6" s="19" t="s">
        <v>42</v>
      </c>
      <c r="C6" s="19"/>
      <c r="D6" s="19" t="s">
        <v>118</v>
      </c>
    </row>
    <row r="7" spans="1:4" ht="60" customHeight="1">
      <c r="A7" s="52" t="s">
        <v>9</v>
      </c>
      <c r="B7" s="93" t="s">
        <v>41</v>
      </c>
      <c r="C7" s="93"/>
      <c r="D7" s="101" t="s">
        <v>70</v>
      </c>
    </row>
    <row r="8" spans="1:4" ht="60" customHeight="1">
      <c r="A8" s="52" t="s">
        <v>12</v>
      </c>
      <c r="B8" s="99" t="s">
        <v>32</v>
      </c>
      <c r="C8" s="100"/>
      <c r="D8" s="19" t="s">
        <v>118</v>
      </c>
    </row>
    <row r="9" spans="1:4" ht="60" customHeight="1">
      <c r="A9" s="52" t="s">
        <v>10</v>
      </c>
      <c r="C9" s="19" t="s">
        <v>43</v>
      </c>
      <c r="D9" s="101" t="s">
        <v>70</v>
      </c>
    </row>
    <row r="10" spans="1:4" ht="14.25" customHeight="1">
      <c r="A10" s="55" t="s">
        <v>1</v>
      </c>
      <c r="B10" s="48">
        <f>$A$4+1</f>
        <v>45020</v>
      </c>
      <c r="C10" s="48">
        <f>$A$4+1</f>
        <v>45020</v>
      </c>
      <c r="D10" s="48">
        <f>$A$4+1</f>
        <v>45020</v>
      </c>
    </row>
    <row r="11" spans="1:4" ht="60" customHeight="1">
      <c r="A11" s="52" t="s">
        <v>0</v>
      </c>
      <c r="B11" s="93" t="s">
        <v>41</v>
      </c>
      <c r="C11" s="93"/>
      <c r="D11" s="19" t="s">
        <v>118</v>
      </c>
    </row>
    <row r="12" spans="1:4" ht="60" customHeight="1">
      <c r="A12" s="52" t="s">
        <v>9</v>
      </c>
      <c r="B12" s="83" t="s">
        <v>62</v>
      </c>
      <c r="C12" s="83" t="s">
        <v>87</v>
      </c>
      <c r="D12" s="19" t="s">
        <v>118</v>
      </c>
    </row>
    <row r="13" spans="1:4" ht="60" customHeight="1">
      <c r="A13" s="52" t="s">
        <v>12</v>
      </c>
      <c r="B13" s="83" t="s">
        <v>87</v>
      </c>
      <c r="C13" s="83" t="s">
        <v>62</v>
      </c>
      <c r="D13" s="19" t="s">
        <v>52</v>
      </c>
    </row>
    <row r="14" spans="1:4" s="10" customFormat="1" ht="60" customHeight="1">
      <c r="A14" s="52" t="s">
        <v>10</v>
      </c>
      <c r="B14" s="96"/>
      <c r="C14" s="96"/>
      <c r="D14" s="19" t="s">
        <v>71</v>
      </c>
    </row>
    <row r="15" spans="1:4" ht="14.25" customHeight="1">
      <c r="A15" s="55" t="s">
        <v>2</v>
      </c>
      <c r="B15" s="48">
        <f>$A$4+2</f>
        <v>45021</v>
      </c>
      <c r="C15" s="48">
        <f>$A$4+2</f>
        <v>45021</v>
      </c>
      <c r="D15" s="48">
        <f>$A$4+2</f>
        <v>45021</v>
      </c>
    </row>
    <row r="16" ht="60" customHeight="1">
      <c r="A16" s="52" t="s">
        <v>0</v>
      </c>
    </row>
    <row r="17" spans="1:11" ht="60" customHeight="1">
      <c r="A17" s="52" t="s">
        <v>9</v>
      </c>
      <c r="B17" s="101" t="s">
        <v>65</v>
      </c>
      <c r="C17" s="19" t="s">
        <v>61</v>
      </c>
      <c r="D17" s="19" t="s">
        <v>52</v>
      </c>
      <c r="K17" s="3" t="s">
        <v>13</v>
      </c>
    </row>
    <row r="18" spans="1:4" ht="60" customHeight="1">
      <c r="A18" s="52" t="s">
        <v>12</v>
      </c>
      <c r="B18" s="19" t="s">
        <v>61</v>
      </c>
      <c r="C18" s="101" t="s">
        <v>65</v>
      </c>
      <c r="D18" s="19" t="s">
        <v>86</v>
      </c>
    </row>
    <row r="19" spans="1:4" s="10" customFormat="1" ht="60" customHeight="1">
      <c r="A19" s="52" t="s">
        <v>10</v>
      </c>
      <c r="D19" s="19" t="s">
        <v>114</v>
      </c>
    </row>
    <row r="20" spans="1:4" ht="14.25" customHeight="1">
      <c r="A20" s="55" t="s">
        <v>3</v>
      </c>
      <c r="B20" s="48">
        <f>$A$4+3</f>
        <v>45022</v>
      </c>
      <c r="C20" s="48">
        <f>$A$4+3</f>
        <v>45022</v>
      </c>
      <c r="D20" s="48">
        <f>$A$4+3</f>
        <v>45022</v>
      </c>
    </row>
    <row r="21" spans="1:3" ht="60" customHeight="1">
      <c r="A21" s="52" t="s">
        <v>0</v>
      </c>
      <c r="B21" s="19" t="s">
        <v>112</v>
      </c>
      <c r="C21" s="101" t="s">
        <v>72</v>
      </c>
    </row>
    <row r="22" spans="1:4" ht="60" customHeight="1">
      <c r="A22" s="52" t="s">
        <v>9</v>
      </c>
      <c r="B22" s="101" t="s">
        <v>72</v>
      </c>
      <c r="C22" s="19" t="s">
        <v>87</v>
      </c>
      <c r="D22" s="19" t="s">
        <v>114</v>
      </c>
    </row>
    <row r="23" spans="1:4" ht="60" customHeight="1">
      <c r="A23" s="52" t="s">
        <v>12</v>
      </c>
      <c r="B23" s="19" t="s">
        <v>87</v>
      </c>
      <c r="C23" s="19" t="s">
        <v>112</v>
      </c>
      <c r="D23" s="101" t="s">
        <v>72</v>
      </c>
    </row>
    <row r="24" spans="1:2" ht="60" customHeight="1">
      <c r="A24" s="52" t="s">
        <v>10</v>
      </c>
      <c r="B24" s="19"/>
    </row>
    <row r="25" spans="1:4" ht="14.25" customHeight="1">
      <c r="A25" s="55" t="s">
        <v>4</v>
      </c>
      <c r="B25" s="48">
        <f>$A$4+4</f>
        <v>45023</v>
      </c>
      <c r="C25" s="48">
        <f>$A$4+4</f>
        <v>45023</v>
      </c>
      <c r="D25" s="48">
        <f>$A$4+4</f>
        <v>45023</v>
      </c>
    </row>
    <row r="26" spans="1:4" ht="60" customHeight="1">
      <c r="A26" s="52" t="s">
        <v>0</v>
      </c>
      <c r="B26" s="93" t="s">
        <v>36</v>
      </c>
      <c r="C26" s="93"/>
      <c r="D26" s="19" t="s">
        <v>118</v>
      </c>
    </row>
    <row r="27" spans="1:4" ht="60" customHeight="1">
      <c r="A27" s="52" t="s">
        <v>9</v>
      </c>
      <c r="B27" s="19" t="s">
        <v>129</v>
      </c>
      <c r="C27" s="19" t="s">
        <v>62</v>
      </c>
      <c r="D27" s="83" t="s">
        <v>86</v>
      </c>
    </row>
    <row r="28" spans="1:4" ht="60" customHeight="1">
      <c r="A28" s="52" t="s">
        <v>12</v>
      </c>
      <c r="B28" s="19" t="s">
        <v>62</v>
      </c>
      <c r="C28" s="19" t="s">
        <v>129</v>
      </c>
      <c r="D28" s="19" t="s">
        <v>118</v>
      </c>
    </row>
    <row r="29" spans="1:3" ht="60" customHeight="1">
      <c r="A29" s="52" t="s">
        <v>10</v>
      </c>
      <c r="C29" s="54"/>
    </row>
    <row r="30" spans="1:4" ht="14.25" customHeight="1">
      <c r="A30" s="55" t="s">
        <v>5</v>
      </c>
      <c r="B30" s="48">
        <f>$A$4+5</f>
        <v>45024</v>
      </c>
      <c r="C30" s="48">
        <f>$A$4+5</f>
        <v>45024</v>
      </c>
      <c r="D30" s="48">
        <f>$A$4+5</f>
        <v>45024</v>
      </c>
    </row>
    <row r="31" spans="1:4" ht="60" customHeight="1">
      <c r="A31" s="52" t="s">
        <v>0</v>
      </c>
      <c r="C31" s="54"/>
      <c r="D31" s="19"/>
    </row>
    <row r="32" spans="1:4" ht="60" customHeight="1">
      <c r="A32" s="52" t="s">
        <v>9</v>
      </c>
      <c r="B32" s="54"/>
      <c r="C32" s="54"/>
      <c r="D32" s="19"/>
    </row>
    <row r="33" spans="1:4" ht="60" customHeight="1">
      <c r="A33" s="52" t="s">
        <v>12</v>
      </c>
      <c r="D33" s="20"/>
    </row>
    <row r="34" spans="1:4" ht="60" customHeight="1">
      <c r="A34" s="52" t="s">
        <v>10</v>
      </c>
      <c r="B34" s="98"/>
      <c r="C34" s="98"/>
      <c r="D34" s="20"/>
    </row>
    <row r="35" spans="1:4" ht="14.25" customHeight="1">
      <c r="A35" s="69"/>
      <c r="B35" s="70"/>
      <c r="C35" s="70"/>
      <c r="D35" s="70"/>
    </row>
    <row r="36" spans="1:3" ht="12.75">
      <c r="A36" s="47"/>
      <c r="B36" s="45"/>
      <c r="C36" s="7"/>
    </row>
    <row r="37" spans="1:3" ht="15.75">
      <c r="A37" s="97" t="s">
        <v>28</v>
      </c>
      <c r="B37" s="97"/>
      <c r="C37" s="97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B7:C7"/>
    <mergeCell ref="B26:C26"/>
    <mergeCell ref="B14:C14"/>
    <mergeCell ref="A1:C1"/>
    <mergeCell ref="B8:C8"/>
    <mergeCell ref="A37:C37"/>
    <mergeCell ref="A2:D2"/>
    <mergeCell ref="B34:C34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2023-03-31T11:00:46Z</cp:lastPrinted>
  <dcterms:created xsi:type="dcterms:W3CDTF">2002-09-14T02:38:58Z</dcterms:created>
  <dcterms:modified xsi:type="dcterms:W3CDTF">2023-03-31T11:00:52Z</dcterms:modified>
  <cp:category/>
  <cp:version/>
  <cp:contentType/>
  <cp:contentStatus/>
</cp:coreProperties>
</file>