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9720" windowHeight="6120" tabRatio="715" activeTab="6"/>
  </bookViews>
  <sheets>
    <sheet name="1 КУРС" sheetId="1" r:id="rId1"/>
    <sheet name="2 КУРС" sheetId="2" r:id="rId2"/>
    <sheet name="2 КУРС (ин)" sheetId="3" r:id="rId3"/>
    <sheet name="3 курс" sheetId="4" r:id="rId4"/>
    <sheet name="4 КУРС (ин)" sheetId="5" r:id="rId5"/>
    <sheet name="4 КУРС" sheetId="6" r:id="rId6"/>
    <sheet name="МАГ " sheetId="7" r:id="rId7"/>
  </sheets>
  <definedNames>
    <definedName name="_xlnm.Print_Area" localSheetId="0">'1 КУРС'!$A$1:$D$37</definedName>
    <definedName name="_xlnm.Print_Area" localSheetId="1">'2 КУРС'!$A$1:$C$37</definedName>
    <definedName name="_xlnm.Print_Area" localSheetId="2">'2 КУРС (ин)'!$A$1:$C$37</definedName>
    <definedName name="_xlnm.Print_Area" localSheetId="3">'3 курс'!$A$1:$C$37</definedName>
    <definedName name="_xlnm.Print_Area" localSheetId="5">'4 КУРС'!$A$1:$F$39</definedName>
    <definedName name="_xlnm.Print_Area" localSheetId="4">'4 КУРС (ин)'!$A$1:$F$39</definedName>
    <definedName name="_xlnm.Print_Area" localSheetId="6">'МАГ '!$A$1:$G$37</definedName>
  </definedNames>
  <calcPr fullCalcOnLoad="1"/>
</workbook>
</file>

<file path=xl/sharedStrings.xml><?xml version="1.0" encoding="utf-8"?>
<sst xmlns="http://schemas.openxmlformats.org/spreadsheetml/2006/main" count="570" uniqueCount="169">
  <si>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</si>
  <si>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</si>
  <si>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</si>
  <si>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</si>
  <si>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</si>
  <si>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</si>
  <si>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</si>
  <si>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</si>
  <si>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ПОНЕД</t>
  </si>
  <si>
    <t>ФИ-11</t>
  </si>
  <si>
    <t>ФМ-11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</si>
  <si>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</si>
  <si>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</si>
  <si>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</si>
  <si>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</si>
  <si>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</si>
  <si>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</si>
  <si>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7 пара
18.00-19.20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</si>
  <si>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</si>
  <si>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</si>
  <si>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Т.В. СЕНЬКЕВИЧ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</si>
  <si>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</si>
  <si>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</si>
  <si>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</si>
  <si>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</si>
  <si>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</si>
  <si>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РФ-4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</si>
  <si>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</si>
  <si>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</si>
  <si>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</si>
  <si>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</si>
  <si>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</si>
  <si>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</si>
  <si>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БФ-4</t>
  </si>
  <si>
    <t>РА (А) -4</t>
  </si>
  <si>
    <t>РА (Б)-4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</si>
  <si>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2021 г.</t>
  </si>
  <si>
    <t>Русский язык и литература. Иностранный язык (английский)</t>
  </si>
  <si>
    <t>,</t>
  </si>
  <si>
    <t>УТВЕРЖДАЮ
Первый проректор
                          С.Н. Северин
"____" ____________ 2021 г.</t>
  </si>
  <si>
    <t>Физическая культура (спроткомплекс)</t>
  </si>
  <si>
    <t>Физическая культура (спорткомплекс)</t>
  </si>
  <si>
    <t>РАСПИСАНИЕ  4  КУРСА  С  01.09 по 04.09</t>
  </si>
  <si>
    <t>Модуль "Pre-Intermediate" (препороговый уровень) ПР  преп. Петровская В.А. 312, преп. Горбацевич А.В. 314</t>
  </si>
  <si>
    <t>Практикум по английскому языку (общее владение) ПР преп. Калита О.А.318, преп. Сачик Т.О. 307</t>
  </si>
  <si>
    <t>История русской литературы ЛК доц. Приступа Е.Д. 327</t>
  </si>
  <si>
    <t>История зарубежной литературы ЛК доц. Ворон И.А. 326</t>
  </si>
  <si>
    <t>Гісторыя беларускай літаратуры ЛК дац. Кавалюк А.С. 304</t>
  </si>
  <si>
    <t>Сучасная беларускай мова ЛК дац. Касцючык В.М. 307</t>
  </si>
  <si>
    <t>Лингвистика текста ЛК доц. Писарук Г.В. 318</t>
  </si>
  <si>
    <t>Текстология ЛК доц. Клундук С.С. 318</t>
  </si>
  <si>
    <t>Методыка выкладання беларускай літаратуры ЛК дац. Ішчанка Г.М. 315</t>
  </si>
  <si>
    <t>Агульнае мовазнаўства ЛК.дац. Якубук Н.Р. 306</t>
  </si>
  <si>
    <t>Общее языкознание ЛК проф. Сенкевич В.И. 322</t>
  </si>
  <si>
    <t>Общее языкознание ЛК проф. Сенкевич В.И. 328</t>
  </si>
  <si>
    <t>Методика преподавания иностранного языка ЛК ст. преп. Шкутник О.П. 328</t>
  </si>
  <si>
    <t>Теоритеческий курс английского языка ЛК ст. преп. Шкутник О.П. 328</t>
  </si>
  <si>
    <t>Современная  русская литература ЛК доц. Сенькевич Т.В. 328</t>
  </si>
  <si>
    <t>Сучасная беларуская мова ЛК дац. Яўдошына Л.І. 304</t>
  </si>
  <si>
    <t>Методика преподавания русского языка ЛК доц. Писарук Г.В. 316</t>
  </si>
  <si>
    <t>Практический курс английского языка                                 (Сачик Т.О., Калита О.А.)</t>
  </si>
  <si>
    <t>РАСПИСАНИЕ  1 КУРСА  С  06. 09. 2021 ПО  11. 09.2021</t>
  </si>
  <si>
    <t>Информационные технологии в образовании ЛК доц. Фелькина О.А.</t>
  </si>
  <si>
    <t xml:space="preserve">История Беларуси ЛК  доц. Галимова Н.П. </t>
  </si>
  <si>
    <t>РФ-А</t>
  </si>
  <si>
    <t>История древнерусской литературы и литературы XVIII века ЛК доц. Приступа Е.Д.</t>
  </si>
  <si>
    <t xml:space="preserve">Практический курс английского языка (Калита О.А., Горбацевич А,В.)            </t>
  </si>
  <si>
    <t xml:space="preserve">Практический курс английского языка  (Сачик Т,О., Калита О.А.)               </t>
  </si>
  <si>
    <t xml:space="preserve">Практический курс английского языка  (Сачик Т.О., Горбацевич А.В.)               </t>
  </si>
  <si>
    <t xml:space="preserve">Практический курс английского языка  (Калита О.А., Горбацевич А.В.)      </t>
  </si>
  <si>
    <t>Современный русский литературный язык ЛК ст. преп. Посохин А.А.</t>
  </si>
  <si>
    <t>Современная русская литература ЛК доц. Сенькевич Т.В.</t>
  </si>
  <si>
    <t>Русский язык (профессиональная лексика) доц. Королевич С.А., доц. Годуйко Л.А.</t>
  </si>
  <si>
    <t>Информационные технологии в образовании ПР доц. Фелькина О.А.</t>
  </si>
  <si>
    <t>Увозіны ў літаратуразнаўства ЛК ац. Сенькавец У.А.</t>
  </si>
  <si>
    <t>Гісторыя беларускай літаратуры ЛК дац. Сенькавец У.А.</t>
  </si>
  <si>
    <t>Физическая культура  (спорткомплекс)</t>
  </si>
  <si>
    <t xml:space="preserve">Фалькларыстыка ЛК праф. Швед І.А. </t>
  </si>
  <si>
    <t xml:space="preserve">Славянская мифология ЛК проф. Швед И.А. </t>
  </si>
  <si>
    <t>Беларуская палеаграфія Л.К. дац. Кісель Т.А.</t>
  </si>
  <si>
    <t xml:space="preserve">Античная литература ЛК доц Ворон И.А. </t>
  </si>
  <si>
    <t>Философия ЛК доц Климович А.В.</t>
  </si>
  <si>
    <t xml:space="preserve">Введение в литературоведение ЛК доц. Ковальчук О.Н. </t>
  </si>
  <si>
    <t>РАСПИСАНИЕ  2 КУРСА  С  06.09 по 11.09</t>
  </si>
  <si>
    <t>Латинский язык ЛК ст. преп. Грицук Л.Н</t>
  </si>
  <si>
    <t>Методыка выкладання беларускай мовы  ЛК дац. Касцючык В.М.</t>
  </si>
  <si>
    <t>Гісторыя беларускай літаратурнай мовы Л.К. дац. Леванцевіч Л.В.</t>
  </si>
  <si>
    <t>РА (В)-4</t>
  </si>
  <si>
    <t>Гендерная социология ЛК ст. преп. Соколовская М.Г.</t>
  </si>
  <si>
    <t xml:space="preserve">Русский язык профессиональная лексика ст. Корабо О.А. </t>
  </si>
  <si>
    <t>Внеклассная работа по литературе ЛК доц. Смаль В.Н.</t>
  </si>
  <si>
    <t>Внеклассная работа по литературе ПР доц. Смаль В.Н.</t>
  </si>
  <si>
    <t>Белорусская филология</t>
  </si>
  <si>
    <t>Русская филология</t>
  </si>
  <si>
    <t>Профессиональная лексика ЛК ст. преп. Корабо О.А.</t>
  </si>
  <si>
    <t>Лінгвістыка тэксту ЛК дац. Яўдошына Л.І. 304</t>
  </si>
  <si>
    <t>РФ - 3</t>
  </si>
  <si>
    <t xml:space="preserve">Методыка выкладання беларускай мовы  ЛК дац. Касцючык В.М. </t>
  </si>
  <si>
    <t>Беларуская мова (прафесійная лексіка) ЛК дац. В.М. Касцючык</t>
  </si>
  <si>
    <t>Выразнае чытанне ПР дац. Шчэрба С.М.</t>
  </si>
  <si>
    <t>Інфармацыйныя тэхналогіі ў філалогіі ЛАБ Дац. Кісель Т.А.</t>
  </si>
  <si>
    <t xml:space="preserve">                      Беларуская палеаграфія Л.К. дац. Кісель Т.А.                                                                                                                      </t>
  </si>
  <si>
    <t>Современный русский язык ЛК доц. Яницкая А.Ю.</t>
  </si>
  <si>
    <t>РАСПИСАНИЕ  3 КУРСА  С  06.09 по 11.09</t>
  </si>
  <si>
    <t xml:space="preserve">Тэорыя і практыка перакладу ЛК. дац. Яўдошына  Л.І. </t>
  </si>
  <si>
    <t>Современный русский язык ЛК доц. Переход О.Б.</t>
  </si>
  <si>
    <t>Журналистика 1 курс
2 курс</t>
  </si>
  <si>
    <t>РАСПИСАНИЕ 1 курса с 06.09 по11.09</t>
  </si>
  <si>
    <t>Теория медиа и массовые коммуникации ЛК доц. Скибицкая Л.В.</t>
  </si>
  <si>
    <t>Проектный менеджмент и медиасфера ЛК доц Клундук С.С.</t>
  </si>
  <si>
    <t>РФ - 2</t>
  </si>
  <si>
    <t>Русский язык как иностранный ПР ст. преп. Корабо О.А.</t>
  </si>
  <si>
    <t>РАСПИСАНИЕ  4  КУРСА  С  06.09 по 11.09</t>
  </si>
  <si>
    <t>РАСПИСАНИЕ  2 КУРСА  С  06.09 по 11.09"</t>
  </si>
  <si>
    <t xml:space="preserve">Лінгвістычны аналіз тэксту ЛК дац. Яўдошына Л.І. </t>
  </si>
  <si>
    <t xml:space="preserve">История зарубежной литературы ЛК доц. Ворон И.А. </t>
  </si>
  <si>
    <t xml:space="preserve">Текстология ЛК доц. Клундук С.С. </t>
  </si>
  <si>
    <t xml:space="preserve">Гісторыя беларускай літаратуры ЛК дац. Шчэрба С.М. </t>
  </si>
  <si>
    <t xml:space="preserve">Тэорыя літаратуры ЛК дац. Шчэрба С.М. </t>
  </si>
  <si>
    <t xml:space="preserve">Гісторыя беларускай  літаратуры ЛК дац. Кавалюк А.С.  </t>
  </si>
  <si>
    <t>История зарубежной литературы ЛК доц. Ворон И.А.  15.00</t>
  </si>
  <si>
    <t xml:space="preserve">Методика преподавания русского языка ЛК доц. Писарук Г.В. </t>
  </si>
  <si>
    <t xml:space="preserve">Гісторыя беларкскага мовазнаўства ЛК дац. Кісель Т.А. </t>
  </si>
  <si>
    <t xml:space="preserve">Агульнае мовазнаўства ЛК.дац. Якубук Н.Р. </t>
  </si>
  <si>
    <t xml:space="preserve">Общее языкознание ЛК проф. Сенкевич В.И. </t>
  </si>
  <si>
    <t xml:space="preserve">Методика преподавания русской литературы ЛК доц. Смаль В.Н. </t>
  </si>
  <si>
    <t xml:space="preserve">Методыка выкладання беларускай літаратуры ЛК дац. Ішчанка Г.М. </t>
  </si>
  <si>
    <t xml:space="preserve">Гісторыя беларкскага мовазнаўства ЛК Кісель Т.А. </t>
  </si>
  <si>
    <t xml:space="preserve">Сучасная беларускай мова ЛК дац. Касцючык В.М. </t>
  </si>
  <si>
    <t xml:space="preserve">Гісторыя беларускай літаратуры ЛК дац. Кавалюк А.С. </t>
  </si>
  <si>
    <t xml:space="preserve">Гісторыя беларускай літаратуры ПР дац. Кавалюк А.С. </t>
  </si>
  <si>
    <t xml:space="preserve">Литература ближнего зарубежья ЛК  доц. Ворон И. А. </t>
  </si>
  <si>
    <t xml:space="preserve">История русской литературы ЛК доц. Приступа Е.Д. </t>
  </si>
  <si>
    <t>История русской литературы ЛК  доц. Сенькевич Т.В.</t>
  </si>
  <si>
    <t xml:space="preserve">История русской литературы ЛК  доц. Сенькевич Т.В. </t>
  </si>
  <si>
    <t xml:space="preserve">Современный русский язык ЛК доц. Годуйко Л.А. </t>
  </si>
  <si>
    <t xml:space="preserve">Историческая грамматика ЛК доц. Королевич С.А. </t>
  </si>
  <si>
    <t xml:space="preserve">Літаратура беларускага замежжа ЛК дац. Кавалюк А.С. </t>
  </si>
  <si>
    <t xml:space="preserve">Гістарычная граматыка ЛК дац. Яўдошына Л.І. </t>
  </si>
  <si>
    <t>Историческая грамматика ЛК доц. Королевич С.А.</t>
  </si>
  <si>
    <t>Современный русский язык ЛК доц. Годуйко Л.А.</t>
  </si>
  <si>
    <t xml:space="preserve">Современный русский язык ЛК  доц. Переход О.Б. </t>
  </si>
  <si>
    <t xml:space="preserve">Тэорыя і практыка перакладу ЛК дац. Кісель Т.А. </t>
  </si>
  <si>
    <t xml:space="preserve">История русской литературы XI-XVII вв.  ЛК доц. Скибицкая Л.В. </t>
  </si>
  <si>
    <t xml:space="preserve">История русской литературы XI-XVII вв.  ЛК доц. СкибицкаяЛ.В. </t>
  </si>
  <si>
    <t xml:space="preserve">Античная литература ЛК доц Ворон И.А.  </t>
  </si>
  <si>
    <t>Иностранный язык ПР Повх И.В., Бахур И.Н., Милач С.В.</t>
  </si>
  <si>
    <t xml:space="preserve">Выразительное чтение ЛК доц Смаль В.Н. </t>
  </si>
  <si>
    <t xml:space="preserve">Уводзіны ў мовазнаўства ЛК дац. Якубук Н.Р. </t>
  </si>
  <si>
    <t xml:space="preserve">Беларуская палеаграфія ЛК дац. Кісель Т.А. </t>
  </si>
  <si>
    <t>Физическая культура ЛК  (спорткомплекс)</t>
  </si>
  <si>
    <t xml:space="preserve">Модуль "Pre-Intermediate" (препороговый уровень) ПР  преп. Петровская В.А., преп. Горбацевич А.В. </t>
  </si>
  <si>
    <t xml:space="preserve">Античная литература ЛК доц Ворон И.А. 15.00  </t>
  </si>
  <si>
    <t xml:space="preserve">История древнерусской литературы и литературы XVIII века ЛК доц. Приступа Е.Д. </t>
  </si>
  <si>
    <t xml:space="preserve">Практикум по английскому языку (общее владение) ПР преп. Калита О.А., преп. Сачик Т.О. </t>
  </si>
  <si>
    <t xml:space="preserve">Мод. "Введение в дисц.спец-ти" Введ. в слав.филологию ЛК доц. Фелькина О.А. </t>
  </si>
  <si>
    <t xml:space="preserve">Модуль "Совр.русск.лит язык" Фонетика" ЛК доц. Фелькина О.А. </t>
  </si>
  <si>
    <t xml:space="preserve">Современный русский язык. Фонетика. ЛК доц.        Фелькина О.А. </t>
  </si>
  <si>
    <t xml:space="preserve">Культура академической учёбы ЛК доц. Писарук Г.В. </t>
  </si>
  <si>
    <t xml:space="preserve">Модуль"Пропедевт."Введение  в славян.филологию " ЛК доц. Фелькина О.А. </t>
  </si>
  <si>
    <t>Деловая коммуникация ЛК доц. Клундук С.С.</t>
  </si>
  <si>
    <t>РФ-3</t>
  </si>
  <si>
    <t>БФ-3</t>
  </si>
  <si>
    <t xml:space="preserve">Модуль"Пропедевт." Введение в языкознание" ЛК доц. Гурина Н.М.
</t>
  </si>
  <si>
    <t>История русской литературы ЛК доц. Ковальчук О.Н.</t>
  </si>
  <si>
    <t>Інфармацыйныя тэхналогіі ў філалогіі ЛАБ дац. Кісель Т.А.</t>
  </si>
  <si>
    <t>Гісторыя беларускага мовазнаўства ЛК дац. Кісель Т.А.</t>
  </si>
  <si>
    <t>Декан</t>
  </si>
  <si>
    <t>Т.В. Сенькевич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</si>
</sst>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1"/>
      <color indexed="8"/>
      <name val="Arial Cyr"/>
      <family val="0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1"/>
      <name val="Arial Cyr"/>
      <family val="0"/>
    </font>
    <font>
      <b/>
      <sz val="11"/>
      <color theme="1"/>
      <name val="Arial Cyr"/>
      <family val="0"/>
    </font>
    <font>
      <b/>
      <sz val="16"/>
      <color theme="1"/>
      <name val="Times New Roman Cyr"/>
      <family val="1"/>
    </font>
    <font>
      <b/>
      <sz val="12"/>
      <color theme="1"/>
      <name val="Times New Roman Cyr"/>
      <family val="1"/>
    </font>
    <font>
      <b/>
      <sz val="14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ashed"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ashed"/>
    </border>
    <border>
      <left style="mediumDashDot"/>
      <right style="dashed"/>
      <top style="dashed"/>
      <bottom style="double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/>
      <right style="dashed"/>
      <top/>
      <bottom style="double"/>
    </border>
    <border>
      <left/>
      <right style="dashed"/>
      <top/>
      <bottom/>
    </border>
    <border>
      <left style="mediumDashDot"/>
      <right/>
      <top/>
      <bottom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/>
      <right style="dashed"/>
      <top style="double"/>
      <bottom style="double"/>
    </border>
    <border>
      <left/>
      <right/>
      <top style="mediumDashDot"/>
      <bottom/>
    </border>
    <border>
      <left style="dashed"/>
      <right style="dashed"/>
      <top style="dashed"/>
      <bottom>
        <color indexed="63"/>
      </bottom>
    </border>
    <border>
      <left style="mediumDashDot"/>
      <right style="mediumDashDot"/>
      <top style="mediumDashDot"/>
      <bottom style="mediumDashDot"/>
    </border>
    <border>
      <left style="dashed"/>
      <right>
        <color indexed="63"/>
      </right>
      <top style="dashed"/>
      <bottom style="dashed"/>
    </border>
    <border>
      <left/>
      <right style="dashed"/>
      <top style="double"/>
      <bottom>
        <color indexed="63"/>
      </bottom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/>
      <right style="dashed"/>
      <top style="double"/>
      <bottom style="dashed"/>
    </border>
    <border>
      <left style="dashed"/>
      <right>
        <color indexed="63"/>
      </right>
      <top>
        <color indexed="63"/>
      </top>
      <bottom style="dashed"/>
    </border>
    <border>
      <left/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9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18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6" fillId="33" borderId="13" xfId="0" applyNumberFormat="1" applyFont="1" applyFill="1" applyBorder="1" applyAlignment="1">
      <alignment horizontal="center" vertical="center" wrapText="1"/>
    </xf>
    <xf numFmtId="189" fontId="6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189" fontId="6" fillId="34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90" fontId="7" fillId="33" borderId="1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/>
    </xf>
    <xf numFmtId="189" fontId="7" fillId="33" borderId="21" xfId="0" applyNumberFormat="1" applyFont="1" applyFill="1" applyBorder="1" applyAlignment="1">
      <alignment horizontal="center" vertical="center" wrapText="1"/>
    </xf>
    <xf numFmtId="189" fontId="7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/>
    </xf>
    <xf numFmtId="189" fontId="59" fillId="0" borderId="13" xfId="0" applyNumberFormat="1" applyFont="1" applyFill="1" applyBorder="1" applyAlignment="1">
      <alignment horizontal="center" vertical="center" wrapText="1"/>
    </xf>
    <xf numFmtId="189" fontId="59" fillId="0" borderId="22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58" fillId="0" borderId="0" xfId="0" applyFont="1" applyFill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left" vertical="center"/>
    </xf>
    <xf numFmtId="189" fontId="58" fillId="35" borderId="13" xfId="0" applyNumberFormat="1" applyFont="1" applyFill="1" applyBorder="1" applyAlignment="1">
      <alignment horizontal="center" vertical="center" wrapText="1"/>
    </xf>
    <xf numFmtId="189" fontId="58" fillId="35" borderId="21" xfId="0" applyNumberFormat="1" applyFont="1" applyFill="1" applyBorder="1" applyAlignment="1">
      <alignment horizontal="center" vertical="center" wrapText="1"/>
    </xf>
    <xf numFmtId="189" fontId="58" fillId="35" borderId="27" xfId="0" applyNumberFormat="1" applyFont="1" applyFill="1" applyBorder="1" applyAlignment="1">
      <alignment horizontal="center" vertical="center" wrapText="1"/>
    </xf>
    <xf numFmtId="189" fontId="7" fillId="35" borderId="13" xfId="0" applyNumberFormat="1" applyFont="1" applyFill="1" applyBorder="1" applyAlignment="1">
      <alignment horizontal="center" vertical="center" wrapText="1"/>
    </xf>
    <xf numFmtId="189" fontId="7" fillId="35" borderId="22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189" fontId="7" fillId="35" borderId="21" xfId="0" applyNumberFormat="1" applyFont="1" applyFill="1" applyBorder="1" applyAlignment="1">
      <alignment horizontal="center" vertical="center" wrapText="1"/>
    </xf>
    <xf numFmtId="189" fontId="7" fillId="35" borderId="27" xfId="0" applyNumberFormat="1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left" vertical="center"/>
    </xf>
    <xf numFmtId="189" fontId="58" fillId="35" borderId="28" xfId="0" applyNumberFormat="1" applyFont="1" applyFill="1" applyBorder="1" applyAlignment="1">
      <alignment horizontal="center" vertical="center" wrapText="1"/>
    </xf>
    <xf numFmtId="189" fontId="7" fillId="35" borderId="28" xfId="0" applyNumberFormat="1" applyFont="1" applyFill="1" applyBorder="1" applyAlignment="1">
      <alignment horizontal="center" vertical="center" wrapText="1"/>
    </xf>
    <xf numFmtId="190" fontId="58" fillId="35" borderId="14" xfId="0" applyNumberFormat="1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58" fillId="36" borderId="16" xfId="0" applyFont="1" applyFill="1" applyBorder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90" fontId="4" fillId="33" borderId="14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/>
    </xf>
    <xf numFmtId="189" fontId="4" fillId="33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89" fontId="4" fillId="33" borderId="13" xfId="0" applyNumberFormat="1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3" fillId="36" borderId="36" xfId="0" applyFont="1" applyFill="1" applyBorder="1" applyAlignment="1">
      <alignment horizontal="center" vertical="center" wrapText="1"/>
    </xf>
    <xf numFmtId="0" fontId="63" fillId="36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13" fillId="36" borderId="34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vertical="center" wrapText="1"/>
    </xf>
    <xf numFmtId="0" fontId="63" fillId="0" borderId="33" xfId="0" applyFont="1" applyFill="1" applyBorder="1" applyAlignment="1">
      <alignment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58" fillId="36" borderId="31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 wrapText="1"/>
    </xf>
    <xf numFmtId="0" fontId="15" fillId="36" borderId="37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63" fillId="36" borderId="33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2" fillId="36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63" fillId="36" borderId="1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189" fontId="63" fillId="35" borderId="21" xfId="0" applyNumberFormat="1" applyFont="1" applyFill="1" applyBorder="1" applyAlignment="1">
      <alignment horizontal="center" vertical="center" wrapText="1"/>
    </xf>
    <xf numFmtId="0" fontId="63" fillId="36" borderId="37" xfId="0" applyFont="1" applyFill="1" applyBorder="1" applyAlignment="1">
      <alignment horizontal="center" vertical="center" wrapText="1"/>
    </xf>
    <xf numFmtId="0" fontId="63" fillId="36" borderId="3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top" wrapText="1"/>
    </xf>
    <xf numFmtId="189" fontId="58" fillId="0" borderId="0" xfId="0" applyNumberFormat="1" applyFont="1" applyFill="1" applyAlignment="1">
      <alignment horizontal="center" vertical="center"/>
    </xf>
    <xf numFmtId="0" fontId="63" fillId="36" borderId="31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63" fillId="36" borderId="33" xfId="0" applyFont="1" applyFill="1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2" fillId="36" borderId="39" xfId="0" applyFont="1" applyFill="1" applyBorder="1" applyAlignment="1">
      <alignment horizontal="center" vertical="center" wrapText="1"/>
    </xf>
    <xf numFmtId="0" fontId="62" fillId="36" borderId="40" xfId="0" applyFont="1" applyFill="1" applyBorder="1" applyAlignment="1">
      <alignment horizontal="center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0" fontId="63" fillId="36" borderId="39" xfId="0" applyFont="1" applyFill="1" applyBorder="1" applyAlignment="1">
      <alignment horizontal="center" vertical="center" wrapText="1"/>
    </xf>
    <xf numFmtId="0" fontId="58" fillId="36" borderId="40" xfId="0" applyFont="1" applyFill="1" applyBorder="1" applyAlignment="1">
      <alignment horizontal="center" vertical="center" wrapText="1"/>
    </xf>
    <xf numFmtId="0" fontId="58" fillId="36" borderId="41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63" fillId="36" borderId="4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3" fillId="36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72" zoomScaleNormal="40" zoomScaleSheetLayoutView="72" zoomScalePageLayoutView="0" workbookViewId="0" topLeftCell="B1">
      <selection activeCell="J37" sqref="I37:J37"/>
    </sheetView>
  </sheetViews>
  <sheetFormatPr defaultColWidth="9.00390625" defaultRowHeight="12.75"/>
  <cols>
    <col min="1" max="1" width="15.75390625" style="17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219" t="s">
        <v>19</v>
      </c>
      <c r="B1" s="220"/>
      <c r="C1" s="125"/>
      <c r="D1" s="25" t="s">
        <v>36</v>
      </c>
    </row>
    <row r="2" spans="1:4" ht="20.25">
      <c r="A2" s="221" t="s">
        <v>61</v>
      </c>
      <c r="B2" s="221"/>
      <c r="C2" s="221"/>
      <c r="D2" s="221"/>
    </row>
    <row r="3" spans="1:4" ht="38.25" customHeight="1" thickBot="1">
      <c r="A3" s="5"/>
      <c r="B3" s="126" t="s">
        <v>92</v>
      </c>
      <c r="C3" s="126" t="s">
        <v>93</v>
      </c>
      <c r="D3" s="113" t="s">
        <v>37</v>
      </c>
    </row>
    <row r="4" spans="1:4" ht="21" thickBot="1">
      <c r="A4" s="127">
        <v>44445</v>
      </c>
      <c r="B4" s="12" t="s">
        <v>22</v>
      </c>
      <c r="C4" s="12" t="s">
        <v>23</v>
      </c>
      <c r="D4" s="12" t="s">
        <v>64</v>
      </c>
    </row>
    <row r="5" spans="1:4" s="17" customFormat="1" ht="21.75" thickBot="1" thickTop="1">
      <c r="A5" s="128" t="s">
        <v>1</v>
      </c>
      <c r="B5" s="129">
        <f>$A$4</f>
        <v>44445</v>
      </c>
      <c r="C5" s="129"/>
      <c r="D5" s="129">
        <f>$A$4</f>
        <v>44445</v>
      </c>
    </row>
    <row r="6" spans="1:4" s="3" customFormat="1" ht="60" customHeight="1" thickTop="1">
      <c r="A6" s="130" t="s">
        <v>0</v>
      </c>
      <c r="B6" s="212" t="s">
        <v>63</v>
      </c>
      <c r="C6" s="213"/>
      <c r="D6" s="214"/>
    </row>
    <row r="7" spans="1:4" s="3" customFormat="1" ht="60" customHeight="1">
      <c r="A7" s="130" t="s">
        <v>11</v>
      </c>
      <c r="B7" s="210" t="s">
        <v>63</v>
      </c>
      <c r="C7" s="222"/>
      <c r="D7" s="211"/>
    </row>
    <row r="8" spans="1:4" s="3" customFormat="1" ht="60" customHeight="1">
      <c r="A8" s="130" t="s">
        <v>14</v>
      </c>
      <c r="B8" s="114" t="s">
        <v>77</v>
      </c>
      <c r="C8" s="114" t="s">
        <v>143</v>
      </c>
      <c r="D8" s="114" t="s">
        <v>65</v>
      </c>
    </row>
    <row r="9" spans="1:4" ht="60" customHeight="1" thickBot="1">
      <c r="A9" s="131" t="s">
        <v>12</v>
      </c>
      <c r="B9" s="132" t="s">
        <v>79</v>
      </c>
      <c r="C9" s="132" t="s">
        <v>78</v>
      </c>
      <c r="D9" s="132"/>
    </row>
    <row r="10" spans="1:4" s="17" customFormat="1" ht="21.75" thickBot="1" thickTop="1">
      <c r="A10" s="128" t="s">
        <v>2</v>
      </c>
      <c r="B10" s="129">
        <f>$A$4+1</f>
        <v>44446</v>
      </c>
      <c r="C10" s="129"/>
      <c r="D10" s="129">
        <f>$A$4+1</f>
        <v>44446</v>
      </c>
    </row>
    <row r="11" spans="1:4" ht="60" customHeight="1" thickTop="1">
      <c r="A11" s="130" t="s">
        <v>0</v>
      </c>
      <c r="B11" s="212" t="s">
        <v>76</v>
      </c>
      <c r="C11" s="213"/>
      <c r="D11" s="214"/>
    </row>
    <row r="12" spans="1:4" ht="60" customHeight="1">
      <c r="A12" s="130" t="s">
        <v>11</v>
      </c>
      <c r="B12" s="157" t="s">
        <v>75</v>
      </c>
      <c r="C12" s="118" t="s">
        <v>82</v>
      </c>
      <c r="D12" s="117" t="s">
        <v>81</v>
      </c>
    </row>
    <row r="13" spans="1:4" ht="60" customHeight="1">
      <c r="A13" s="130" t="s">
        <v>14</v>
      </c>
      <c r="B13" s="115" t="s">
        <v>74</v>
      </c>
      <c r="C13" s="156" t="s">
        <v>144</v>
      </c>
      <c r="D13" s="117" t="s">
        <v>98</v>
      </c>
    </row>
    <row r="14" spans="1:4" ht="60" customHeight="1" thickBot="1">
      <c r="A14" s="131" t="s">
        <v>12</v>
      </c>
      <c r="B14" s="217" t="s">
        <v>80</v>
      </c>
      <c r="C14" s="218"/>
      <c r="D14" s="162" t="s">
        <v>43</v>
      </c>
    </row>
    <row r="15" spans="1:4" s="17" customFormat="1" ht="21.75" thickBot="1" thickTop="1">
      <c r="A15" s="128" t="s">
        <v>3</v>
      </c>
      <c r="B15" s="129">
        <f>$A$4+2</f>
        <v>44447</v>
      </c>
      <c r="C15" s="129"/>
      <c r="D15" s="129">
        <f>$A$4+2</f>
        <v>44447</v>
      </c>
    </row>
    <row r="16" spans="1:4" ht="60" customHeight="1" thickTop="1">
      <c r="A16" s="130" t="s">
        <v>0</v>
      </c>
      <c r="B16" s="114" t="s">
        <v>79</v>
      </c>
      <c r="C16" s="114" t="s">
        <v>157</v>
      </c>
      <c r="D16" s="114" t="s">
        <v>44</v>
      </c>
    </row>
    <row r="17" spans="1:4" ht="60" customHeight="1">
      <c r="A17" s="130" t="s">
        <v>11</v>
      </c>
      <c r="B17" s="166" t="s">
        <v>101</v>
      </c>
      <c r="C17" s="205" t="s">
        <v>157</v>
      </c>
      <c r="D17" s="167" t="s">
        <v>145</v>
      </c>
    </row>
    <row r="18" spans="1:4" ht="60" customHeight="1">
      <c r="A18" s="130" t="s">
        <v>14</v>
      </c>
      <c r="B18" s="215" t="s">
        <v>145</v>
      </c>
      <c r="C18" s="216"/>
      <c r="D18" s="117"/>
    </row>
    <row r="19" spans="1:4" ht="60" customHeight="1" thickBot="1">
      <c r="A19" s="131" t="s">
        <v>12</v>
      </c>
      <c r="B19" s="217" t="s">
        <v>163</v>
      </c>
      <c r="C19" s="218"/>
      <c r="D19" s="172"/>
    </row>
    <row r="20" spans="1:4" s="17" customFormat="1" ht="21.75" thickBot="1" thickTop="1">
      <c r="A20" s="128" t="s">
        <v>4</v>
      </c>
      <c r="B20" s="129">
        <f>$A$4+3</f>
        <v>44448</v>
      </c>
      <c r="C20" s="129"/>
      <c r="D20" s="129">
        <f>$A$4+3</f>
        <v>44448</v>
      </c>
    </row>
    <row r="21" spans="1:4" ht="60" customHeight="1" thickTop="1">
      <c r="A21" s="130" t="s">
        <v>0</v>
      </c>
      <c r="B21" s="208" t="s">
        <v>146</v>
      </c>
      <c r="C21" s="209"/>
      <c r="D21" s="116" t="s">
        <v>152</v>
      </c>
    </row>
    <row r="22" spans="1:4" ht="60" customHeight="1">
      <c r="A22" s="130" t="s">
        <v>11</v>
      </c>
      <c r="B22" s="210" t="s">
        <v>80</v>
      </c>
      <c r="C22" s="211"/>
      <c r="D22" s="119" t="s">
        <v>82</v>
      </c>
    </row>
    <row r="23" spans="1:4" ht="60" customHeight="1">
      <c r="A23" s="130" t="s">
        <v>14</v>
      </c>
      <c r="B23" s="114" t="s">
        <v>141</v>
      </c>
      <c r="C23" s="118" t="s">
        <v>82</v>
      </c>
      <c r="D23" s="118" t="s">
        <v>151</v>
      </c>
    </row>
    <row r="24" spans="1:4" ht="60" customHeight="1" thickBot="1">
      <c r="A24" s="131" t="s">
        <v>12</v>
      </c>
      <c r="B24" s="188" t="s">
        <v>141</v>
      </c>
      <c r="C24" s="122" t="s">
        <v>147</v>
      </c>
      <c r="D24" s="133" t="s">
        <v>153</v>
      </c>
    </row>
    <row r="25" spans="1:4" s="17" customFormat="1" ht="21.75" thickBot="1" thickTop="1">
      <c r="A25" s="128" t="s">
        <v>5</v>
      </c>
      <c r="B25" s="134" t="s">
        <v>38</v>
      </c>
      <c r="C25" s="134"/>
      <c r="D25" s="134">
        <f>$A$4+4</f>
        <v>44449</v>
      </c>
    </row>
    <row r="26" spans="1:4" ht="60" customHeight="1" thickTop="1">
      <c r="A26" s="130" t="s">
        <v>0</v>
      </c>
      <c r="B26" s="212" t="s">
        <v>150</v>
      </c>
      <c r="C26" s="213"/>
      <c r="D26" s="214"/>
    </row>
    <row r="27" spans="1:4" ht="60" customHeight="1">
      <c r="A27" s="130" t="s">
        <v>11</v>
      </c>
      <c r="B27" s="119" t="s">
        <v>148</v>
      </c>
      <c r="C27" s="119" t="s">
        <v>144</v>
      </c>
      <c r="D27" s="119" t="s">
        <v>154</v>
      </c>
    </row>
    <row r="28" spans="1:4" ht="60" customHeight="1">
      <c r="A28" s="130" t="s">
        <v>14</v>
      </c>
      <c r="B28" s="119" t="s">
        <v>149</v>
      </c>
      <c r="C28" s="119" t="s">
        <v>82</v>
      </c>
      <c r="D28" s="119" t="s">
        <v>155</v>
      </c>
    </row>
    <row r="29" spans="1:4" ht="60" customHeight="1" thickBot="1">
      <c r="A29" s="131" t="s">
        <v>12</v>
      </c>
      <c r="B29" s="120" t="s">
        <v>159</v>
      </c>
      <c r="C29" s="135"/>
      <c r="D29" s="136" t="s">
        <v>82</v>
      </c>
    </row>
    <row r="30" spans="1:4" s="17" customFormat="1" ht="21.75" thickBot="1" thickTop="1">
      <c r="A30" s="128" t="s">
        <v>6</v>
      </c>
      <c r="B30" s="134" t="s">
        <v>38</v>
      </c>
      <c r="C30" s="134"/>
      <c r="D30" s="134">
        <f>$A$4+5</f>
        <v>44450</v>
      </c>
    </row>
    <row r="31" spans="1:4" ht="60" customHeight="1" thickTop="1">
      <c r="A31" s="130" t="s">
        <v>0</v>
      </c>
      <c r="B31" s="123" t="s">
        <v>148</v>
      </c>
      <c r="C31" s="137" t="s">
        <v>158</v>
      </c>
      <c r="D31" s="119" t="s">
        <v>155</v>
      </c>
    </row>
    <row r="32" spans="1:4" ht="60" customHeight="1">
      <c r="A32" s="130" t="s">
        <v>11</v>
      </c>
      <c r="B32" s="115" t="s">
        <v>149</v>
      </c>
      <c r="C32" s="124" t="s">
        <v>78</v>
      </c>
      <c r="D32" s="117" t="s">
        <v>156</v>
      </c>
    </row>
    <row r="33" spans="1:4" ht="60" customHeight="1">
      <c r="A33" s="130" t="s">
        <v>14</v>
      </c>
      <c r="B33" s="119" t="s">
        <v>77</v>
      </c>
      <c r="C33" s="119" t="s">
        <v>157</v>
      </c>
      <c r="D33" s="119"/>
    </row>
    <row r="34" spans="1:4" ht="60" customHeight="1" thickBot="1">
      <c r="A34" s="131" t="s">
        <v>12</v>
      </c>
      <c r="B34" s="132" t="s">
        <v>38</v>
      </c>
      <c r="C34" s="132"/>
      <c r="D34" s="132"/>
    </row>
    <row r="35" spans="1:4" ht="21.75" thickBot="1" thickTop="1">
      <c r="A35" s="138"/>
      <c r="B35" s="134" t="s">
        <v>38</v>
      </c>
      <c r="C35" s="134"/>
      <c r="D35" s="134"/>
    </row>
    <row r="36" spans="1:4" ht="21" thickTop="1">
      <c r="A36" s="5"/>
      <c r="B36" s="126" t="s">
        <v>167</v>
      </c>
      <c r="C36" s="126"/>
      <c r="D36" s="126" t="s">
        <v>168</v>
      </c>
    </row>
    <row r="37" spans="1:4" s="3" customFormat="1" ht="20.25">
      <c r="A37" s="207" t="s">
        <v>38</v>
      </c>
      <c r="B37" s="207"/>
      <c r="C37" s="207"/>
      <c r="D37" s="207"/>
    </row>
    <row r="38" spans="1:4" ht="20.25">
      <c r="A38" s="5"/>
      <c r="B38" s="126" t="s">
        <v>38</v>
      </c>
      <c r="C38" s="126"/>
      <c r="D38" s="126"/>
    </row>
    <row r="39" spans="1:4" ht="20.25">
      <c r="A39" s="5"/>
      <c r="B39" s="126" t="s">
        <v>38</v>
      </c>
      <c r="C39" s="126"/>
      <c r="D39" s="126"/>
    </row>
    <row r="40" spans="1:4" ht="20.25">
      <c r="A40" s="5"/>
      <c r="B40" s="126" t="s">
        <v>38</v>
      </c>
      <c r="C40" s="126"/>
      <c r="D40" s="126"/>
    </row>
    <row r="41" spans="1:4" ht="20.25">
      <c r="A41" s="5"/>
      <c r="B41" s="126" t="s">
        <v>38</v>
      </c>
      <c r="C41" s="126"/>
      <c r="D41" s="126"/>
    </row>
    <row r="42" spans="1:4" ht="20.25">
      <c r="A42" s="5"/>
      <c r="B42" s="126" t="s">
        <v>38</v>
      </c>
      <c r="C42" s="126"/>
      <c r="D42" s="126"/>
    </row>
    <row r="43" spans="1:4" ht="20.25">
      <c r="A43" s="5"/>
      <c r="B43" s="126" t="s">
        <v>38</v>
      </c>
      <c r="C43" s="126"/>
      <c r="D43" s="126"/>
    </row>
    <row r="44" spans="1:4" ht="20.25">
      <c r="A44" s="5"/>
      <c r="B44" s="126" t="s">
        <v>38</v>
      </c>
      <c r="C44" s="126"/>
      <c r="D44" s="126"/>
    </row>
    <row r="45" spans="1:4" ht="20.25">
      <c r="A45" s="5"/>
      <c r="B45" s="126" t="s">
        <v>38</v>
      </c>
      <c r="C45" s="126"/>
      <c r="D45" s="126"/>
    </row>
    <row r="46" spans="1:4" ht="20.25">
      <c r="A46" s="5"/>
      <c r="B46" s="126" t="s">
        <v>38</v>
      </c>
      <c r="C46" s="126"/>
      <c r="D46" s="126"/>
    </row>
    <row r="47" spans="1:4" ht="20.25">
      <c r="A47" s="5"/>
      <c r="B47" s="126" t="s">
        <v>38</v>
      </c>
      <c r="C47" s="126"/>
      <c r="D47" s="126"/>
    </row>
    <row r="48" spans="1:4" ht="20.25">
      <c r="A48" s="5"/>
      <c r="B48" s="126" t="s">
        <v>38</v>
      </c>
      <c r="C48" s="126"/>
      <c r="D48" s="126"/>
    </row>
    <row r="49" spans="1:4" ht="20.25">
      <c r="A49" s="5"/>
      <c r="B49" s="126" t="s">
        <v>38</v>
      </c>
      <c r="C49" s="126"/>
      <c r="D49" s="126"/>
    </row>
    <row r="50" spans="1:4" ht="20.25">
      <c r="A50" s="5"/>
      <c r="B50" s="126" t="s">
        <v>38</v>
      </c>
      <c r="C50" s="126"/>
      <c r="D50" s="126"/>
    </row>
    <row r="51" spans="1:4" ht="20.25">
      <c r="A51" s="5"/>
      <c r="B51" s="126" t="s">
        <v>38</v>
      </c>
      <c r="C51" s="126"/>
      <c r="D51" s="126"/>
    </row>
    <row r="52" spans="1:4" ht="20.25">
      <c r="A52" s="5"/>
      <c r="B52" s="126" t="s">
        <v>38</v>
      </c>
      <c r="C52" s="126"/>
      <c r="D52" s="126"/>
    </row>
    <row r="53" spans="1:4" ht="20.25">
      <c r="A53" s="5"/>
      <c r="B53" s="126" t="s">
        <v>38</v>
      </c>
      <c r="C53" s="126"/>
      <c r="D53" s="126"/>
    </row>
    <row r="54" spans="1:4" ht="20.25">
      <c r="A54" s="5"/>
      <c r="B54" s="126" t="s">
        <v>38</v>
      </c>
      <c r="C54" s="126"/>
      <c r="D54" s="126"/>
    </row>
    <row r="55" spans="1:4" ht="20.25">
      <c r="A55" s="5"/>
      <c r="B55" s="126" t="s">
        <v>38</v>
      </c>
      <c r="C55" s="126"/>
      <c r="D55" s="126"/>
    </row>
    <row r="56" spans="1:4" ht="20.25">
      <c r="A56" s="5"/>
      <c r="B56" s="126" t="s">
        <v>38</v>
      </c>
      <c r="C56" s="126"/>
      <c r="D56" s="126"/>
    </row>
    <row r="57" spans="1:4" ht="20.25">
      <c r="A57" s="5"/>
      <c r="B57" s="126" t="s">
        <v>38</v>
      </c>
      <c r="C57" s="126"/>
      <c r="D57" s="126"/>
    </row>
    <row r="58" spans="1:4" ht="20.25">
      <c r="A58" s="5"/>
      <c r="B58" s="126" t="s">
        <v>38</v>
      </c>
      <c r="C58" s="126"/>
      <c r="D58" s="126"/>
    </row>
    <row r="59" spans="1:4" ht="20.25">
      <c r="A59" s="5"/>
      <c r="B59" s="126" t="s">
        <v>38</v>
      </c>
      <c r="C59" s="126"/>
      <c r="D59" s="126"/>
    </row>
    <row r="60" spans="1:4" ht="20.25">
      <c r="A60" s="5"/>
      <c r="B60" s="126" t="s">
        <v>38</v>
      </c>
      <c r="C60" s="126"/>
      <c r="D60" s="126"/>
    </row>
    <row r="61" spans="1:4" ht="20.25">
      <c r="A61" s="5"/>
      <c r="B61" s="126" t="s">
        <v>38</v>
      </c>
      <c r="C61" s="126"/>
      <c r="D61" s="126"/>
    </row>
    <row r="62" spans="1:4" ht="20.25">
      <c r="A62" s="5"/>
      <c r="B62" s="126" t="s">
        <v>38</v>
      </c>
      <c r="C62" s="126"/>
      <c r="D62" s="126"/>
    </row>
    <row r="63" spans="1:4" ht="20.25">
      <c r="A63" s="5"/>
      <c r="B63" s="126" t="s">
        <v>38</v>
      </c>
      <c r="C63" s="126"/>
      <c r="D63" s="126"/>
    </row>
  </sheetData>
  <sheetProtection/>
  <mergeCells count="12">
    <mergeCell ref="B14:C14"/>
    <mergeCell ref="A1:B1"/>
    <mergeCell ref="A2:D2"/>
    <mergeCell ref="B7:D7"/>
    <mergeCell ref="B6:D6"/>
    <mergeCell ref="B11:D11"/>
    <mergeCell ref="A37:D37"/>
    <mergeCell ref="B21:C21"/>
    <mergeCell ref="B22:C22"/>
    <mergeCell ref="B26:D26"/>
    <mergeCell ref="B18:C18"/>
    <mergeCell ref="B19:C19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19" t="s">
        <v>19</v>
      </c>
      <c r="B1" s="223"/>
      <c r="C1" s="25" t="s">
        <v>36</v>
      </c>
    </row>
    <row r="2" spans="1:3" ht="18">
      <c r="A2" s="224" t="s">
        <v>113</v>
      </c>
      <c r="B2" s="224"/>
      <c r="C2" s="224"/>
    </row>
    <row r="3" ht="38.25" customHeight="1" thickBot="1"/>
    <row r="4" spans="1:3" ht="16.5" thickBot="1">
      <c r="A4" s="57">
        <v>44445</v>
      </c>
      <c r="B4" s="51" t="s">
        <v>24</v>
      </c>
      <c r="C4" s="51" t="s">
        <v>25</v>
      </c>
    </row>
    <row r="5" spans="1:3" s="17" customFormat="1" ht="17.25" thickBot="1" thickTop="1">
      <c r="A5" s="59" t="s">
        <v>1</v>
      </c>
      <c r="B5" s="60">
        <f>$A$4</f>
        <v>44445</v>
      </c>
      <c r="C5" s="60" t="s">
        <v>96</v>
      </c>
    </row>
    <row r="6" spans="1:3" s="3" customFormat="1" ht="60" customHeight="1" thickTop="1">
      <c r="A6" s="19" t="s">
        <v>0</v>
      </c>
      <c r="B6" s="185" t="s">
        <v>99</v>
      </c>
      <c r="C6" s="185" t="s">
        <v>134</v>
      </c>
    </row>
    <row r="7" spans="1:6" s="3" customFormat="1" ht="60" customHeight="1">
      <c r="A7" s="19" t="s">
        <v>11</v>
      </c>
      <c r="B7" s="170" t="s">
        <v>99</v>
      </c>
      <c r="C7" s="205" t="s">
        <v>134</v>
      </c>
      <c r="D7" s="168"/>
      <c r="E7" s="168"/>
      <c r="F7" s="169"/>
    </row>
    <row r="8" spans="1:3" s="3" customFormat="1" ht="60" customHeight="1">
      <c r="A8" s="19" t="s">
        <v>14</v>
      </c>
      <c r="B8" s="227" t="s">
        <v>115</v>
      </c>
      <c r="C8" s="228"/>
    </row>
    <row r="9" spans="1:3" ht="60" customHeight="1" thickBot="1">
      <c r="A9" s="58" t="s">
        <v>12</v>
      </c>
      <c r="B9" s="217" t="s">
        <v>115</v>
      </c>
      <c r="C9" s="229"/>
    </row>
    <row r="10" spans="1:3" s="17" customFormat="1" ht="17.25" thickBot="1" thickTop="1">
      <c r="A10" s="59" t="s">
        <v>2</v>
      </c>
      <c r="B10" s="60">
        <f>$A$4+1</f>
        <v>44446</v>
      </c>
      <c r="C10" s="60">
        <f>$A$4+1</f>
        <v>44446</v>
      </c>
    </row>
    <row r="11" spans="1:3" ht="60" customHeight="1" thickTop="1">
      <c r="A11" s="19" t="s">
        <v>0</v>
      </c>
      <c r="B11" s="225" t="s">
        <v>81</v>
      </c>
      <c r="C11" s="226"/>
    </row>
    <row r="12" spans="1:3" ht="60" customHeight="1">
      <c r="A12" s="19" t="s">
        <v>11</v>
      </c>
      <c r="B12" s="227" t="s">
        <v>41</v>
      </c>
      <c r="C12" s="231"/>
    </row>
    <row r="13" spans="1:3" ht="60" customHeight="1">
      <c r="A13" s="19" t="s">
        <v>14</v>
      </c>
      <c r="B13" s="227" t="s">
        <v>115</v>
      </c>
      <c r="C13" s="230"/>
    </row>
    <row r="14" spans="1:6" ht="60" customHeight="1" thickBot="1">
      <c r="A14" s="58" t="s">
        <v>12</v>
      </c>
      <c r="B14" s="170" t="s">
        <v>100</v>
      </c>
      <c r="C14" s="186" t="s">
        <v>128</v>
      </c>
      <c r="D14" s="174"/>
      <c r="E14" s="174"/>
      <c r="F14" s="175"/>
    </row>
    <row r="15" spans="1:3" s="17" customFormat="1" ht="17.25" thickBot="1" thickTop="1">
      <c r="A15" s="59" t="s">
        <v>3</v>
      </c>
      <c r="B15" s="60">
        <f>$A$4+2</f>
        <v>44447</v>
      </c>
      <c r="C15" s="60">
        <f>$A$4+2</f>
        <v>44447</v>
      </c>
    </row>
    <row r="16" spans="1:3" ht="60" customHeight="1" thickTop="1">
      <c r="A16" s="19" t="s">
        <v>0</v>
      </c>
      <c r="B16" s="148" t="s">
        <v>137</v>
      </c>
      <c r="C16" s="121" t="s">
        <v>134</v>
      </c>
    </row>
    <row r="17" spans="1:3" ht="60" customHeight="1">
      <c r="A17" s="19" t="s">
        <v>11</v>
      </c>
      <c r="B17" s="121" t="s">
        <v>138</v>
      </c>
      <c r="C17" s="144" t="s">
        <v>135</v>
      </c>
    </row>
    <row r="18" spans="1:3" ht="60" customHeight="1">
      <c r="A18" s="19" t="s">
        <v>14</v>
      </c>
      <c r="B18" s="183" t="s">
        <v>45</v>
      </c>
      <c r="C18" s="121" t="s">
        <v>135</v>
      </c>
    </row>
    <row r="19" spans="1:3" ht="60" customHeight="1" thickBot="1">
      <c r="A19" s="58" t="s">
        <v>12</v>
      </c>
      <c r="B19" s="236" t="s">
        <v>81</v>
      </c>
      <c r="C19" s="237"/>
    </row>
    <row r="20" spans="1:3" s="17" customFormat="1" ht="17.25" thickBot="1" thickTop="1">
      <c r="A20" s="59" t="s">
        <v>4</v>
      </c>
      <c r="B20" s="60">
        <f>$A$4+3</f>
        <v>44448</v>
      </c>
      <c r="C20" s="60">
        <f>$A$4+3</f>
        <v>44448</v>
      </c>
    </row>
    <row r="21" spans="1:3" ht="60" customHeight="1" thickTop="1">
      <c r="A21" s="19" t="s">
        <v>0</v>
      </c>
      <c r="B21" s="121" t="s">
        <v>137</v>
      </c>
      <c r="C21" s="121" t="s">
        <v>139</v>
      </c>
    </row>
    <row r="22" spans="1:3" ht="60" customHeight="1">
      <c r="A22" s="19" t="s">
        <v>11</v>
      </c>
      <c r="B22" s="189" t="s">
        <v>141</v>
      </c>
      <c r="C22" s="145" t="s">
        <v>135</v>
      </c>
    </row>
    <row r="23" spans="1:3" ht="31.5">
      <c r="A23" s="19" t="s">
        <v>14</v>
      </c>
      <c r="B23" s="121" t="s">
        <v>132</v>
      </c>
      <c r="C23" s="121" t="s">
        <v>140</v>
      </c>
    </row>
    <row r="24" spans="1:3" ht="60" customHeight="1" thickBot="1">
      <c r="A24" s="58" t="s">
        <v>12</v>
      </c>
      <c r="B24" s="234" t="s">
        <v>115</v>
      </c>
      <c r="C24" s="235"/>
    </row>
    <row r="25" spans="1:3" s="17" customFormat="1" ht="17.25" thickBot="1" thickTop="1">
      <c r="A25" s="59" t="s">
        <v>5</v>
      </c>
      <c r="B25" s="61">
        <f>$A$4+4</f>
        <v>44449</v>
      </c>
      <c r="C25" s="61"/>
    </row>
    <row r="26" spans="1:3" ht="60" customHeight="1" thickTop="1">
      <c r="A26" s="19" t="s">
        <v>0</v>
      </c>
      <c r="B26" s="148" t="s">
        <v>132</v>
      </c>
      <c r="C26" s="121" t="s">
        <v>128</v>
      </c>
    </row>
    <row r="27" spans="1:3" ht="60" customHeight="1">
      <c r="A27" s="19" t="s">
        <v>11</v>
      </c>
      <c r="B27" s="232" t="s">
        <v>41</v>
      </c>
      <c r="C27" s="233"/>
    </row>
    <row r="28" spans="1:3" ht="60" customHeight="1">
      <c r="A28" s="19" t="s">
        <v>14</v>
      </c>
      <c r="B28" s="232" t="s">
        <v>115</v>
      </c>
      <c r="C28" s="233"/>
    </row>
    <row r="29" spans="1:3" ht="60" customHeight="1" thickBot="1">
      <c r="A29" s="58" t="s">
        <v>12</v>
      </c>
      <c r="B29" s="147" t="s">
        <v>142</v>
      </c>
      <c r="C29" s="120" t="s">
        <v>136</v>
      </c>
    </row>
    <row r="30" spans="1:3" s="17" customFormat="1" ht="17.25" thickBot="1" thickTop="1">
      <c r="A30" s="59" t="s">
        <v>6</v>
      </c>
      <c r="B30" s="61">
        <f>$A$4+5</f>
        <v>44450</v>
      </c>
      <c r="C30" s="61">
        <f>$A$4+5</f>
        <v>44450</v>
      </c>
    </row>
    <row r="31" spans="1:3" ht="60" customHeight="1" thickTop="1">
      <c r="A31" s="19" t="s">
        <v>0</v>
      </c>
      <c r="B31" s="157"/>
      <c r="C31" s="185" t="s">
        <v>134</v>
      </c>
    </row>
    <row r="32" spans="1:3" ht="60" customHeight="1">
      <c r="A32" s="19" t="s">
        <v>11</v>
      </c>
      <c r="B32" s="152" t="s">
        <v>132</v>
      </c>
      <c r="C32" s="144" t="s">
        <v>136</v>
      </c>
    </row>
    <row r="33" spans="1:3" ht="60" customHeight="1">
      <c r="A33" s="19" t="s">
        <v>14</v>
      </c>
      <c r="B33" s="119" t="s">
        <v>165</v>
      </c>
      <c r="C33" s="144" t="s">
        <v>136</v>
      </c>
    </row>
    <row r="34" spans="1:3" ht="60" customHeight="1" thickBot="1">
      <c r="A34" s="58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07" t="s">
        <v>31</v>
      </c>
      <c r="B37" s="207"/>
      <c r="C37" s="207"/>
    </row>
  </sheetData>
  <sheetProtection/>
  <mergeCells count="12">
    <mergeCell ref="B28:C28"/>
    <mergeCell ref="B19:C19"/>
    <mergeCell ref="A37:C37"/>
    <mergeCell ref="A1:B1"/>
    <mergeCell ref="A2:C2"/>
    <mergeCell ref="B11:C11"/>
    <mergeCell ref="B8:C8"/>
    <mergeCell ref="B9:C9"/>
    <mergeCell ref="B13:C13"/>
    <mergeCell ref="B12:C12"/>
    <mergeCell ref="B27:C27"/>
    <mergeCell ref="B24:C2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24" sqref="B24:C24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19" t="s">
        <v>19</v>
      </c>
      <c r="B1" s="223"/>
      <c r="C1" s="25" t="s">
        <v>36</v>
      </c>
    </row>
    <row r="2" spans="1:3" ht="18">
      <c r="A2" s="224" t="s">
        <v>83</v>
      </c>
      <c r="B2" s="224"/>
      <c r="C2" s="224"/>
    </row>
    <row r="3" ht="38.25" customHeight="1" thickBot="1"/>
    <row r="4" spans="1:3" ht="16.5" thickBot="1">
      <c r="A4" s="57">
        <v>44445</v>
      </c>
      <c r="B4" s="51" t="s">
        <v>24</v>
      </c>
      <c r="C4" s="51" t="s">
        <v>25</v>
      </c>
    </row>
    <row r="5" spans="1:3" s="17" customFormat="1" ht="17.25" thickBot="1" thickTop="1">
      <c r="A5" s="59" t="s">
        <v>1</v>
      </c>
      <c r="B5" s="60">
        <f>$A$4</f>
        <v>44445</v>
      </c>
      <c r="C5" s="60" t="s">
        <v>110</v>
      </c>
    </row>
    <row r="6" spans="1:3" s="3" customFormat="1" ht="60" customHeight="1" thickTop="1">
      <c r="A6" s="19" t="s">
        <v>0</v>
      </c>
      <c r="B6" s="185"/>
      <c r="C6" s="185" t="s">
        <v>133</v>
      </c>
    </row>
    <row r="7" spans="1:6" s="3" customFormat="1" ht="60" customHeight="1">
      <c r="A7" s="19" t="s">
        <v>11</v>
      </c>
      <c r="B7" s="170"/>
      <c r="C7" s="205" t="s">
        <v>133</v>
      </c>
      <c r="D7" s="174"/>
      <c r="E7" s="174"/>
      <c r="F7" s="175"/>
    </row>
    <row r="8" spans="1:3" s="3" customFormat="1" ht="60" customHeight="1">
      <c r="A8" s="19" t="s">
        <v>14</v>
      </c>
      <c r="B8" s="227" t="s">
        <v>46</v>
      </c>
      <c r="C8" s="228"/>
    </row>
    <row r="9" spans="1:3" ht="60" customHeight="1" thickBot="1">
      <c r="A9" s="58" t="s">
        <v>12</v>
      </c>
      <c r="B9" s="217" t="s">
        <v>46</v>
      </c>
      <c r="C9" s="229"/>
    </row>
    <row r="10" spans="1:3" s="17" customFormat="1" ht="17.25" thickBot="1" thickTop="1">
      <c r="A10" s="59" t="s">
        <v>2</v>
      </c>
      <c r="B10" s="60">
        <f>$A$4+1</f>
        <v>44446</v>
      </c>
      <c r="C10" s="60">
        <f>$A$4+1</f>
        <v>44446</v>
      </c>
    </row>
    <row r="11" spans="1:3" ht="60" customHeight="1" thickTop="1">
      <c r="A11" s="19" t="s">
        <v>0</v>
      </c>
      <c r="B11" s="225" t="s">
        <v>81</v>
      </c>
      <c r="C11" s="226"/>
    </row>
    <row r="12" spans="1:3" ht="60" customHeight="1">
      <c r="A12" s="19" t="s">
        <v>11</v>
      </c>
      <c r="B12" s="170"/>
      <c r="C12" s="117" t="s">
        <v>111</v>
      </c>
    </row>
    <row r="13" spans="1:3" ht="60" customHeight="1">
      <c r="A13" s="19" t="s">
        <v>14</v>
      </c>
      <c r="B13" s="227" t="s">
        <v>115</v>
      </c>
      <c r="C13" s="230"/>
    </row>
    <row r="14" spans="1:6" ht="60" customHeight="1" thickBot="1">
      <c r="A14" s="58" t="s">
        <v>12</v>
      </c>
      <c r="B14" s="170"/>
      <c r="C14" s="171"/>
      <c r="D14" s="174"/>
      <c r="E14" s="174"/>
      <c r="F14" s="175"/>
    </row>
    <row r="15" spans="1:3" s="17" customFormat="1" ht="17.25" thickBot="1" thickTop="1">
      <c r="A15" s="59" t="s">
        <v>3</v>
      </c>
      <c r="B15" s="60">
        <f>$A$4+2</f>
        <v>44447</v>
      </c>
      <c r="C15" s="60">
        <f>$A$4+2</f>
        <v>44447</v>
      </c>
    </row>
    <row r="16" spans="1:3" ht="60" customHeight="1" thickTop="1">
      <c r="A16" s="19" t="s">
        <v>0</v>
      </c>
      <c r="B16" s="148"/>
      <c r="C16" s="121" t="s">
        <v>134</v>
      </c>
    </row>
    <row r="17" spans="1:3" ht="60" customHeight="1">
      <c r="A17" s="19" t="s">
        <v>11</v>
      </c>
      <c r="B17" s="121"/>
      <c r="C17" s="144" t="s">
        <v>135</v>
      </c>
    </row>
    <row r="18" spans="1:3" ht="60" customHeight="1">
      <c r="A18" s="19" t="s">
        <v>14</v>
      </c>
      <c r="B18" s="183"/>
      <c r="C18" s="121" t="s">
        <v>135</v>
      </c>
    </row>
    <row r="19" spans="1:3" ht="60" customHeight="1" thickBot="1">
      <c r="A19" s="58" t="s">
        <v>12</v>
      </c>
      <c r="B19" s="236" t="s">
        <v>81</v>
      </c>
      <c r="C19" s="237"/>
    </row>
    <row r="20" spans="1:3" s="17" customFormat="1" ht="17.25" thickBot="1" thickTop="1">
      <c r="A20" s="59" t="s">
        <v>4</v>
      </c>
      <c r="B20" s="60">
        <f>$A$4+3</f>
        <v>44448</v>
      </c>
      <c r="C20" s="60">
        <f>$A$4+3</f>
        <v>44448</v>
      </c>
    </row>
    <row r="21" spans="1:3" ht="60" customHeight="1" thickTop="1">
      <c r="A21" s="19" t="s">
        <v>0</v>
      </c>
      <c r="B21" s="121"/>
      <c r="C21" s="121" t="s">
        <v>136</v>
      </c>
    </row>
    <row r="22" spans="1:3" ht="60" customHeight="1">
      <c r="A22" s="19" t="s">
        <v>11</v>
      </c>
      <c r="B22" s="173"/>
      <c r="C22" s="145" t="s">
        <v>135</v>
      </c>
    </row>
    <row r="23" spans="1:3" ht="31.5">
      <c r="A23" s="19" t="s">
        <v>14</v>
      </c>
      <c r="B23" s="121"/>
      <c r="C23" s="121" t="s">
        <v>135</v>
      </c>
    </row>
    <row r="24" spans="1:3" ht="60" customHeight="1" thickBot="1">
      <c r="A24" s="58" t="s">
        <v>12</v>
      </c>
      <c r="B24" s="234" t="s">
        <v>115</v>
      </c>
      <c r="C24" s="235"/>
    </row>
    <row r="25" spans="1:3" s="17" customFormat="1" ht="17.25" thickBot="1" thickTop="1">
      <c r="A25" s="59" t="s">
        <v>5</v>
      </c>
      <c r="B25" s="61">
        <f>$A$4+4</f>
        <v>44449</v>
      </c>
      <c r="C25" s="61"/>
    </row>
    <row r="26" spans="1:3" ht="60" customHeight="1" thickTop="1">
      <c r="A26" s="19" t="s">
        <v>0</v>
      </c>
      <c r="B26" s="148"/>
      <c r="C26" s="121" t="s">
        <v>128</v>
      </c>
    </row>
    <row r="27" spans="1:3" ht="60" customHeight="1">
      <c r="A27" s="19" t="s">
        <v>11</v>
      </c>
      <c r="B27" s="173"/>
      <c r="C27" s="176" t="s">
        <v>111</v>
      </c>
    </row>
    <row r="28" spans="1:3" ht="60" customHeight="1">
      <c r="A28" s="19" t="s">
        <v>14</v>
      </c>
      <c r="B28" s="232" t="s">
        <v>115</v>
      </c>
      <c r="C28" s="233"/>
    </row>
    <row r="29" spans="1:3" ht="60" customHeight="1" thickBot="1">
      <c r="A29" s="58" t="s">
        <v>12</v>
      </c>
      <c r="B29" s="147"/>
      <c r="C29" s="120" t="s">
        <v>136</v>
      </c>
    </row>
    <row r="30" spans="1:3" s="17" customFormat="1" ht="17.25" thickBot="1" thickTop="1">
      <c r="A30" s="59" t="s">
        <v>6</v>
      </c>
      <c r="B30" s="61">
        <f>$A$4+5</f>
        <v>44450</v>
      </c>
      <c r="C30" s="61">
        <f>$A$4+5</f>
        <v>44450</v>
      </c>
    </row>
    <row r="31" spans="1:3" ht="60" customHeight="1" thickTop="1">
      <c r="A31" s="19" t="s">
        <v>0</v>
      </c>
      <c r="B31" s="157"/>
      <c r="C31" s="185" t="s">
        <v>134</v>
      </c>
    </row>
    <row r="32" spans="1:3" ht="60" customHeight="1">
      <c r="A32" s="19" t="s">
        <v>11</v>
      </c>
      <c r="B32" s="152"/>
      <c r="C32" s="144" t="s">
        <v>136</v>
      </c>
    </row>
    <row r="33" spans="1:3" ht="60" customHeight="1">
      <c r="A33" s="19" t="s">
        <v>14</v>
      </c>
      <c r="B33" s="119"/>
      <c r="C33" s="144" t="s">
        <v>136</v>
      </c>
    </row>
    <row r="34" spans="1:3" ht="60" customHeight="1" thickBot="1">
      <c r="A34" s="58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07" t="s">
        <v>31</v>
      </c>
      <c r="B37" s="207"/>
      <c r="C37" s="207"/>
    </row>
  </sheetData>
  <sheetProtection/>
  <mergeCells count="10">
    <mergeCell ref="B19:C19"/>
    <mergeCell ref="B24:C24"/>
    <mergeCell ref="B28:C28"/>
    <mergeCell ref="A37:C37"/>
    <mergeCell ref="A1:B1"/>
    <mergeCell ref="A2:C2"/>
    <mergeCell ref="B8:C8"/>
    <mergeCell ref="B9:C9"/>
    <mergeCell ref="B11:C11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7" sqref="B7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19" t="s">
        <v>19</v>
      </c>
      <c r="B1" s="223"/>
      <c r="C1" s="25" t="s">
        <v>36</v>
      </c>
    </row>
    <row r="2" spans="1:3" ht="18">
      <c r="A2" s="224" t="s">
        <v>103</v>
      </c>
      <c r="B2" s="224"/>
      <c r="C2" s="224"/>
    </row>
    <row r="3" spans="2:3" ht="38.25" customHeight="1" thickBot="1">
      <c r="B3" s="126" t="s">
        <v>92</v>
      </c>
      <c r="C3" s="126" t="s">
        <v>93</v>
      </c>
    </row>
    <row r="4" spans="1:3" ht="16.5" thickBot="1">
      <c r="A4" s="57">
        <v>44445</v>
      </c>
      <c r="B4" s="51" t="s">
        <v>162</v>
      </c>
      <c r="C4" s="51" t="s">
        <v>161</v>
      </c>
    </row>
    <row r="5" spans="1:3" s="17" customFormat="1" ht="17.25" thickBot="1" thickTop="1">
      <c r="A5" s="59" t="s">
        <v>1</v>
      </c>
      <c r="B5" s="60">
        <f>$A$4</f>
        <v>44445</v>
      </c>
      <c r="C5" s="60">
        <f>$A$4</f>
        <v>44445</v>
      </c>
    </row>
    <row r="6" spans="1:3" s="3" customFormat="1" ht="60" customHeight="1" thickTop="1">
      <c r="A6" s="19" t="s">
        <v>0</v>
      </c>
      <c r="B6" s="13"/>
      <c r="C6" s="13"/>
    </row>
    <row r="7" spans="1:6" s="3" customFormat="1" ht="60" customHeight="1">
      <c r="A7" s="19" t="s">
        <v>11</v>
      </c>
      <c r="B7" s="189" t="s">
        <v>166</v>
      </c>
      <c r="C7" s="171" t="s">
        <v>102</v>
      </c>
      <c r="D7" s="168"/>
      <c r="E7" s="168"/>
      <c r="F7" s="169"/>
    </row>
    <row r="8" spans="1:3" s="3" customFormat="1" ht="60" customHeight="1">
      <c r="A8" s="19" t="s">
        <v>14</v>
      </c>
      <c r="B8" s="183" t="s">
        <v>128</v>
      </c>
      <c r="C8" s="144" t="s">
        <v>102</v>
      </c>
    </row>
    <row r="9" spans="1:3" ht="60" customHeight="1" thickBot="1">
      <c r="A9" s="58" t="s">
        <v>12</v>
      </c>
      <c r="B9" s="206" t="s">
        <v>86</v>
      </c>
      <c r="C9" s="150" t="s">
        <v>84</v>
      </c>
    </row>
    <row r="10" spans="1:3" s="17" customFormat="1" ht="17.25" thickBot="1" thickTop="1">
      <c r="A10" s="59" t="s">
        <v>2</v>
      </c>
      <c r="B10" s="60">
        <f>$A$4+1</f>
        <v>44446</v>
      </c>
      <c r="C10" s="60">
        <f>$A$4+1</f>
        <v>44446</v>
      </c>
    </row>
    <row r="11" spans="1:3" ht="60" customHeight="1" thickTop="1">
      <c r="A11" s="19" t="s">
        <v>0</v>
      </c>
      <c r="B11" s="212" t="s">
        <v>120</v>
      </c>
      <c r="C11" s="214"/>
    </row>
    <row r="12" spans="1:3" ht="60" customHeight="1">
      <c r="A12" s="19" t="s">
        <v>11</v>
      </c>
      <c r="B12" s="227" t="s">
        <v>115</v>
      </c>
      <c r="C12" s="231"/>
    </row>
    <row r="13" spans="1:3" ht="60" customHeight="1">
      <c r="A13" s="19" t="s">
        <v>14</v>
      </c>
      <c r="B13" s="232" t="s">
        <v>40</v>
      </c>
      <c r="C13" s="239"/>
    </row>
    <row r="14" spans="1:6" ht="60" customHeight="1" thickBot="1">
      <c r="A14" s="58" t="s">
        <v>12</v>
      </c>
      <c r="B14" s="170" t="s">
        <v>114</v>
      </c>
      <c r="C14" s="171" t="s">
        <v>102</v>
      </c>
      <c r="D14" s="174"/>
      <c r="E14" s="174"/>
      <c r="F14" s="175"/>
    </row>
    <row r="15" spans="1:3" s="17" customFormat="1" ht="17.25" thickBot="1" thickTop="1">
      <c r="A15" s="59" t="s">
        <v>3</v>
      </c>
      <c r="B15" s="60">
        <f>$A$4+2</f>
        <v>44447</v>
      </c>
      <c r="C15" s="60">
        <f>$A$4+2</f>
        <v>44447</v>
      </c>
    </row>
    <row r="16" spans="1:3" ht="60" customHeight="1" thickTop="1">
      <c r="A16" s="19" t="s">
        <v>0</v>
      </c>
      <c r="B16" s="148" t="s">
        <v>114</v>
      </c>
      <c r="C16" s="121" t="s">
        <v>102</v>
      </c>
    </row>
    <row r="17" spans="1:3" ht="60" customHeight="1">
      <c r="A17" s="19" t="s">
        <v>11</v>
      </c>
      <c r="B17" s="121" t="s">
        <v>119</v>
      </c>
      <c r="C17" s="121" t="s">
        <v>117</v>
      </c>
    </row>
    <row r="18" spans="1:3" ht="60" customHeight="1">
      <c r="A18" s="19" t="s">
        <v>14</v>
      </c>
      <c r="B18" s="173" t="s">
        <v>95</v>
      </c>
      <c r="C18" s="176" t="s">
        <v>116</v>
      </c>
    </row>
    <row r="19" spans="1:3" ht="60" customHeight="1" thickBot="1">
      <c r="A19" s="58" t="s">
        <v>12</v>
      </c>
      <c r="B19" s="150" t="s">
        <v>114</v>
      </c>
      <c r="C19" s="121" t="s">
        <v>116</v>
      </c>
    </row>
    <row r="20" spans="1:3" s="17" customFormat="1" ht="17.25" thickBot="1" thickTop="1">
      <c r="A20" s="59" t="s">
        <v>4</v>
      </c>
      <c r="B20" s="60">
        <f>$A$4+3</f>
        <v>44448</v>
      </c>
      <c r="C20" s="60">
        <f>$A$4+3</f>
        <v>44448</v>
      </c>
    </row>
    <row r="21" spans="1:3" ht="60" customHeight="1" thickTop="1">
      <c r="A21" s="19" t="s">
        <v>0</v>
      </c>
      <c r="B21" s="121" t="s">
        <v>118</v>
      </c>
      <c r="C21" s="121" t="s">
        <v>49</v>
      </c>
    </row>
    <row r="22" spans="1:3" ht="60" customHeight="1">
      <c r="A22" s="19" t="s">
        <v>11</v>
      </c>
      <c r="B22" s="139" t="s">
        <v>47</v>
      </c>
      <c r="C22" s="145" t="s">
        <v>117</v>
      </c>
    </row>
    <row r="23" spans="1:3" ht="31.5">
      <c r="A23" s="19" t="s">
        <v>14</v>
      </c>
      <c r="B23" s="232" t="s">
        <v>115</v>
      </c>
      <c r="C23" s="238"/>
    </row>
    <row r="24" spans="1:3" ht="60" customHeight="1" thickBot="1">
      <c r="A24" s="58" t="s">
        <v>12</v>
      </c>
      <c r="B24" s="153" t="s">
        <v>48</v>
      </c>
      <c r="C24" s="120" t="s">
        <v>50</v>
      </c>
    </row>
    <row r="25" spans="1:3" s="17" customFormat="1" ht="17.25" thickBot="1" thickTop="1">
      <c r="A25" s="59" t="s">
        <v>5</v>
      </c>
      <c r="B25" s="61">
        <f>$A$4+4</f>
        <v>44449</v>
      </c>
      <c r="C25" s="61">
        <f>$A$4+4</f>
        <v>44449</v>
      </c>
    </row>
    <row r="26" spans="1:3" ht="60" customHeight="1" thickTop="1">
      <c r="A26" s="19" t="s">
        <v>0</v>
      </c>
      <c r="B26" s="121" t="s">
        <v>129</v>
      </c>
      <c r="C26" s="144" t="s">
        <v>102</v>
      </c>
    </row>
    <row r="27" spans="1:3" ht="60" customHeight="1">
      <c r="A27" s="19" t="s">
        <v>11</v>
      </c>
      <c r="B27" s="146" t="s">
        <v>130</v>
      </c>
      <c r="C27" s="121" t="s">
        <v>117</v>
      </c>
    </row>
    <row r="28" spans="1:3" ht="60" customHeight="1">
      <c r="A28" s="19" t="s">
        <v>14</v>
      </c>
      <c r="B28" s="232" t="s">
        <v>40</v>
      </c>
      <c r="C28" s="233"/>
    </row>
    <row r="29" spans="1:3" ht="60" customHeight="1" thickBot="1">
      <c r="A29" s="58" t="s">
        <v>12</v>
      </c>
      <c r="B29" s="147" t="s">
        <v>118</v>
      </c>
      <c r="C29" s="151" t="s">
        <v>131</v>
      </c>
    </row>
    <row r="30" spans="1:3" s="17" customFormat="1" ht="17.25" thickBot="1" thickTop="1">
      <c r="A30" s="59" t="s">
        <v>6</v>
      </c>
      <c r="B30" s="61">
        <f>$A$4+5</f>
        <v>44450</v>
      </c>
      <c r="C30" s="61">
        <f>$A$4+5</f>
        <v>44450</v>
      </c>
    </row>
    <row r="31" spans="1:3" ht="60" customHeight="1" thickTop="1">
      <c r="A31" s="19" t="s">
        <v>0</v>
      </c>
      <c r="B31" s="115" t="s">
        <v>132</v>
      </c>
      <c r="C31" s="117" t="s">
        <v>164</v>
      </c>
    </row>
    <row r="32" spans="1:3" ht="60" customHeight="1">
      <c r="A32" s="19" t="s">
        <v>11</v>
      </c>
      <c r="B32" s="152"/>
      <c r="C32" s="144" t="s">
        <v>164</v>
      </c>
    </row>
    <row r="33" spans="1:3" ht="60" customHeight="1">
      <c r="A33" s="19" t="s">
        <v>14</v>
      </c>
      <c r="B33" s="14"/>
      <c r="C33" s="76"/>
    </row>
    <row r="34" spans="1:3" ht="60" customHeight="1" thickBot="1">
      <c r="A34" s="58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07" t="s">
        <v>31</v>
      </c>
      <c r="B37" s="207"/>
      <c r="C37" s="207"/>
    </row>
  </sheetData>
  <sheetProtection/>
  <mergeCells count="8">
    <mergeCell ref="A37:C37"/>
    <mergeCell ref="B28:C28"/>
    <mergeCell ref="B23:C23"/>
    <mergeCell ref="A1:B1"/>
    <mergeCell ref="A2:C2"/>
    <mergeCell ref="B11:C11"/>
    <mergeCell ref="B12:C12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view="pageBreakPreview" zoomScale="55" zoomScaleNormal="70" zoomScaleSheetLayoutView="55" zoomScalePageLayoutView="0" workbookViewId="0" topLeftCell="A1">
      <selection activeCell="B19" sqref="B19"/>
    </sheetView>
  </sheetViews>
  <sheetFormatPr defaultColWidth="9.00390625" defaultRowHeight="12.75"/>
  <cols>
    <col min="1" max="1" width="15.125" style="56" customWidth="1"/>
    <col min="2" max="5" width="41.375" style="26" customWidth="1"/>
    <col min="6" max="6" width="41.375" style="49" customWidth="1"/>
    <col min="7" max="7" width="34.75390625" style="26" hidden="1" customWidth="1"/>
    <col min="8" max="8" width="26.375" style="26" hidden="1" customWidth="1"/>
    <col min="9" max="9" width="26.37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3"/>
      <c r="B1" s="240" t="s">
        <v>19</v>
      </c>
      <c r="C1" s="240"/>
      <c r="D1" s="240"/>
      <c r="E1" s="240"/>
      <c r="F1" s="85" t="s">
        <v>39</v>
      </c>
      <c r="G1" s="86"/>
    </row>
    <row r="2" spans="1:9" ht="16.5" thickBot="1">
      <c r="A2" s="241" t="s">
        <v>42</v>
      </c>
      <c r="B2" s="241"/>
      <c r="C2" s="241"/>
      <c r="D2" s="241"/>
      <c r="E2" s="241"/>
      <c r="F2" s="241"/>
      <c r="G2" s="241"/>
      <c r="H2" s="50"/>
      <c r="I2" s="50"/>
    </row>
    <row r="3" spans="1:7" ht="49.5" customHeight="1" thickBot="1">
      <c r="A3" s="112"/>
      <c r="B3" s="87"/>
      <c r="C3" s="87"/>
      <c r="D3" s="87"/>
      <c r="E3" s="87"/>
      <c r="F3" s="88"/>
      <c r="G3" s="87"/>
    </row>
    <row r="4" spans="1:16" s="105" customFormat="1" ht="16.5" thickBot="1">
      <c r="A4" s="101">
        <v>44445</v>
      </c>
      <c r="B4" s="102" t="s">
        <v>33</v>
      </c>
      <c r="C4" s="102" t="s">
        <v>26</v>
      </c>
      <c r="D4" s="102" t="s">
        <v>34</v>
      </c>
      <c r="E4" s="102" t="s">
        <v>35</v>
      </c>
      <c r="F4" s="102" t="s">
        <v>87</v>
      </c>
      <c r="G4" s="102" t="s">
        <v>13</v>
      </c>
      <c r="H4" s="103" t="s">
        <v>9</v>
      </c>
      <c r="I4" s="103" t="s">
        <v>10</v>
      </c>
      <c r="J4" s="104"/>
      <c r="K4" s="104"/>
      <c r="L4" s="104"/>
      <c r="M4" s="104"/>
      <c r="N4" s="104"/>
      <c r="O4" s="104"/>
      <c r="P4" s="104"/>
    </row>
    <row r="5" spans="1:9" s="95" customFormat="1" ht="18" customHeight="1" thickBot="1" thickTop="1">
      <c r="A5" s="98" t="s">
        <v>8</v>
      </c>
      <c r="B5" s="99">
        <f aca="true" t="shared" si="0" ref="B5:I5">$A$4</f>
        <v>44445</v>
      </c>
      <c r="C5" s="99">
        <f t="shared" si="0"/>
        <v>44445</v>
      </c>
      <c r="D5" s="99">
        <f t="shared" si="0"/>
        <v>44445</v>
      </c>
      <c r="E5" s="99">
        <f>$A$4</f>
        <v>44445</v>
      </c>
      <c r="F5" s="99">
        <f t="shared" si="0"/>
        <v>44445</v>
      </c>
      <c r="G5" s="99">
        <f t="shared" si="0"/>
        <v>44445</v>
      </c>
      <c r="H5" s="100">
        <f t="shared" si="0"/>
        <v>44445</v>
      </c>
      <c r="I5" s="100">
        <f t="shared" si="0"/>
        <v>44445</v>
      </c>
    </row>
    <row r="6" spans="1:9" ht="60" customHeight="1" thickTop="1">
      <c r="A6" s="75" t="s">
        <v>0</v>
      </c>
      <c r="B6" s="184"/>
      <c r="C6" s="164"/>
      <c r="D6" s="242" t="s">
        <v>62</v>
      </c>
      <c r="E6" s="243"/>
      <c r="F6" s="244"/>
      <c r="G6" s="78"/>
      <c r="H6" s="13"/>
      <c r="I6" s="13"/>
    </row>
    <row r="7" spans="1:9" ht="68.25" customHeight="1">
      <c r="A7" s="75" t="s">
        <v>11</v>
      </c>
      <c r="B7" s="242"/>
      <c r="C7" s="245"/>
      <c r="D7" s="242" t="s">
        <v>62</v>
      </c>
      <c r="E7" s="243"/>
      <c r="F7" s="244"/>
      <c r="G7" s="76"/>
      <c r="H7" s="14"/>
      <c r="I7" s="14"/>
    </row>
    <row r="8" spans="1:9" ht="66.75" customHeight="1">
      <c r="A8" s="75" t="s">
        <v>14</v>
      </c>
      <c r="B8" s="246"/>
      <c r="C8" s="244"/>
      <c r="D8" s="200" t="s">
        <v>60</v>
      </c>
      <c r="E8" s="201"/>
      <c r="F8" s="202" t="s">
        <v>73</v>
      </c>
      <c r="G8" s="76"/>
      <c r="H8" s="28"/>
      <c r="I8" s="28"/>
    </row>
    <row r="9" spans="1:9" ht="73.5" customHeight="1" thickBot="1">
      <c r="A9" s="77" t="s">
        <v>12</v>
      </c>
      <c r="B9" s="141"/>
      <c r="C9" s="194"/>
      <c r="D9" s="247" t="s">
        <v>70</v>
      </c>
      <c r="E9" s="248"/>
      <c r="F9" s="249"/>
      <c r="G9" s="79"/>
      <c r="H9" s="52"/>
      <c r="I9" s="52"/>
    </row>
    <row r="10" spans="1:9" s="95" customFormat="1" ht="17.25" customHeight="1" thickBot="1" thickTop="1">
      <c r="A10" s="89" t="s">
        <v>2</v>
      </c>
      <c r="B10" s="195">
        <f aca="true" t="shared" si="1" ref="B10:I10">$A$4+1</f>
        <v>44446</v>
      </c>
      <c r="C10" s="195">
        <f t="shared" si="1"/>
        <v>44446</v>
      </c>
      <c r="D10" s="91">
        <f t="shared" si="1"/>
        <v>44446</v>
      </c>
      <c r="E10" s="91">
        <f t="shared" si="1"/>
        <v>44446</v>
      </c>
      <c r="F10" s="92">
        <f t="shared" si="1"/>
        <v>44446</v>
      </c>
      <c r="G10" s="91">
        <f t="shared" si="1"/>
        <v>44446</v>
      </c>
      <c r="H10" s="96">
        <f t="shared" si="1"/>
        <v>44446</v>
      </c>
      <c r="I10" s="97">
        <f t="shared" si="1"/>
        <v>44446</v>
      </c>
    </row>
    <row r="11" spans="1:9" ht="71.25" customHeight="1" thickTop="1">
      <c r="A11" s="75" t="s">
        <v>0</v>
      </c>
      <c r="B11" s="194"/>
      <c r="C11" s="194"/>
      <c r="D11" s="250" t="s">
        <v>90</v>
      </c>
      <c r="E11" s="251"/>
      <c r="F11" s="252"/>
      <c r="G11" s="78"/>
      <c r="H11" s="13"/>
      <c r="I11" s="13"/>
    </row>
    <row r="12" spans="1:9" ht="69.75" customHeight="1">
      <c r="A12" s="75" t="s">
        <v>11</v>
      </c>
      <c r="B12" s="194"/>
      <c r="C12" s="193"/>
      <c r="D12" s="177" t="s">
        <v>73</v>
      </c>
      <c r="E12" s="199" t="s">
        <v>72</v>
      </c>
      <c r="F12" s="198" t="s">
        <v>66</v>
      </c>
      <c r="G12" s="76"/>
      <c r="H12" s="14"/>
      <c r="I12" s="14"/>
    </row>
    <row r="13" spans="1:9" ht="59.25" customHeight="1">
      <c r="A13" s="75" t="s">
        <v>14</v>
      </c>
      <c r="B13" s="179"/>
      <c r="C13" s="182"/>
      <c r="D13" s="62" t="s">
        <v>67</v>
      </c>
      <c r="E13" s="109" t="s">
        <v>73</v>
      </c>
      <c r="F13" s="109" t="s">
        <v>91</v>
      </c>
      <c r="G13" s="76"/>
      <c r="H13" s="28"/>
      <c r="I13" s="28"/>
    </row>
    <row r="14" spans="1:16" s="8" customFormat="1" ht="108" customHeight="1" thickBot="1">
      <c r="A14" s="77" t="s">
        <v>12</v>
      </c>
      <c r="B14" s="196"/>
      <c r="C14" s="197"/>
      <c r="D14" s="177" t="s">
        <v>91</v>
      </c>
      <c r="E14" s="199" t="s">
        <v>68</v>
      </c>
      <c r="F14" s="198"/>
      <c r="G14" s="79"/>
      <c r="H14" s="52"/>
      <c r="I14" s="52"/>
      <c r="J14" s="53"/>
      <c r="K14" s="53"/>
      <c r="L14" s="53"/>
      <c r="M14" s="53"/>
      <c r="N14" s="53"/>
      <c r="O14" s="53"/>
      <c r="P14" s="53"/>
    </row>
    <row r="15" spans="1:9" s="95" customFormat="1" ht="18" customHeight="1" thickBot="1" thickTop="1">
      <c r="A15" s="89" t="s">
        <v>3</v>
      </c>
      <c r="B15" s="91">
        <f aca="true" t="shared" si="2" ref="B15:I15">$A$4+2</f>
        <v>44447</v>
      </c>
      <c r="C15" s="91">
        <f t="shared" si="2"/>
        <v>44447</v>
      </c>
      <c r="D15" s="91">
        <f t="shared" si="2"/>
        <v>44447</v>
      </c>
      <c r="E15" s="91">
        <f t="shared" si="2"/>
        <v>44447</v>
      </c>
      <c r="F15" s="92">
        <f t="shared" si="2"/>
        <v>44447</v>
      </c>
      <c r="G15" s="90">
        <f t="shared" si="2"/>
        <v>44447</v>
      </c>
      <c r="H15" s="93">
        <f t="shared" si="2"/>
        <v>44447</v>
      </c>
      <c r="I15" s="94">
        <f t="shared" si="2"/>
        <v>44447</v>
      </c>
    </row>
    <row r="16" spans="1:9" ht="72" customHeight="1" thickTop="1">
      <c r="A16" s="75" t="s">
        <v>0</v>
      </c>
      <c r="B16" s="140"/>
      <c r="C16" s="164"/>
      <c r="D16" s="242" t="s">
        <v>70</v>
      </c>
      <c r="E16" s="253"/>
      <c r="F16" s="254"/>
      <c r="G16" s="78"/>
      <c r="H16" s="13"/>
      <c r="I16" s="13"/>
    </row>
    <row r="17" spans="1:9" ht="88.5" customHeight="1">
      <c r="A17" s="75" t="s">
        <v>11</v>
      </c>
      <c r="B17" s="140"/>
      <c r="C17" s="141"/>
      <c r="D17" s="242" t="s">
        <v>57</v>
      </c>
      <c r="E17" s="255"/>
      <c r="F17" s="256"/>
      <c r="G17" s="76"/>
      <c r="H17" s="14"/>
      <c r="I17" s="14"/>
    </row>
    <row r="18" spans="1:9" ht="60" customHeight="1">
      <c r="A18" s="75" t="s">
        <v>14</v>
      </c>
      <c r="B18" s="140"/>
      <c r="C18" s="142"/>
      <c r="D18" s="242" t="s">
        <v>54</v>
      </c>
      <c r="E18" s="253"/>
      <c r="F18" s="254"/>
      <c r="G18" s="109"/>
      <c r="H18" s="109"/>
      <c r="I18" s="28"/>
    </row>
    <row r="19" spans="1:16" s="8" customFormat="1" ht="32.25" thickBot="1">
      <c r="A19" s="77" t="s">
        <v>12</v>
      </c>
      <c r="B19" s="149"/>
      <c r="C19" s="165"/>
      <c r="D19" s="158"/>
      <c r="E19" s="159"/>
      <c r="F19" s="160"/>
      <c r="G19" s="79"/>
      <c r="H19" s="52"/>
      <c r="I19" s="52"/>
      <c r="J19" s="53"/>
      <c r="K19" s="53"/>
      <c r="L19" s="53"/>
      <c r="M19" s="53"/>
      <c r="N19" s="53"/>
      <c r="O19" s="53"/>
      <c r="P19" s="53"/>
    </row>
    <row r="20" spans="1:9" s="95" customFormat="1" ht="17.25" thickBot="1" thickTop="1">
      <c r="A20" s="89" t="s">
        <v>4</v>
      </c>
      <c r="B20" s="91">
        <f aca="true" t="shared" si="3" ref="B20:I20">$A$4+3</f>
        <v>44448</v>
      </c>
      <c r="C20" s="91">
        <f t="shared" si="3"/>
        <v>44448</v>
      </c>
      <c r="D20" s="91"/>
      <c r="E20" s="91">
        <f t="shared" si="3"/>
        <v>44448</v>
      </c>
      <c r="F20" s="92">
        <f t="shared" si="3"/>
        <v>44448</v>
      </c>
      <c r="G20" s="90">
        <f t="shared" si="3"/>
        <v>44448</v>
      </c>
      <c r="H20" s="93">
        <f t="shared" si="3"/>
        <v>44448</v>
      </c>
      <c r="I20" s="94">
        <f t="shared" si="3"/>
        <v>44448</v>
      </c>
    </row>
    <row r="21" spans="1:9" ht="73.5" customHeight="1" thickTop="1">
      <c r="A21" s="75" t="s">
        <v>0</v>
      </c>
      <c r="B21" s="140"/>
      <c r="C21" s="140"/>
      <c r="D21" s="257" t="s">
        <v>73</v>
      </c>
      <c r="E21" s="258"/>
      <c r="F21" s="259"/>
      <c r="G21" s="78"/>
      <c r="H21" s="13"/>
      <c r="I21" s="13"/>
    </row>
    <row r="22" spans="1:9" ht="72" customHeight="1">
      <c r="A22" s="75" t="s">
        <v>11</v>
      </c>
      <c r="B22" s="140"/>
      <c r="C22" s="140"/>
      <c r="D22" s="190" t="s">
        <v>89</v>
      </c>
      <c r="E22" s="191" t="s">
        <v>91</v>
      </c>
      <c r="F22" s="163" t="s">
        <v>69</v>
      </c>
      <c r="G22" s="76"/>
      <c r="H22" s="14"/>
      <c r="I22" s="14"/>
    </row>
    <row r="23" spans="1:9" ht="102" customHeight="1">
      <c r="A23" s="75" t="s">
        <v>14</v>
      </c>
      <c r="B23" s="140"/>
      <c r="C23" s="119"/>
      <c r="D23" s="242" t="s">
        <v>54</v>
      </c>
      <c r="E23" s="253"/>
      <c r="F23" s="254"/>
      <c r="G23" s="76"/>
      <c r="H23" s="28"/>
      <c r="I23" s="28"/>
    </row>
    <row r="24" spans="1:9" ht="113.25" customHeight="1" thickBot="1">
      <c r="A24" s="77" t="s">
        <v>12</v>
      </c>
      <c r="B24" s="155"/>
      <c r="C24" s="154"/>
      <c r="D24" s="180" t="s">
        <v>91</v>
      </c>
      <c r="E24" s="181" t="s">
        <v>68</v>
      </c>
      <c r="F24" s="178" t="s">
        <v>72</v>
      </c>
      <c r="G24" s="79"/>
      <c r="H24" s="52"/>
      <c r="I24" s="52"/>
    </row>
    <row r="25" spans="1:9" s="95" customFormat="1" ht="17.25" thickBot="1" thickTop="1">
      <c r="A25" s="89" t="s">
        <v>5</v>
      </c>
      <c r="B25" s="90">
        <f aca="true" t="shared" si="4" ref="B25:I25">$A$4+4</f>
        <v>44449</v>
      </c>
      <c r="C25" s="91">
        <f t="shared" si="4"/>
        <v>44449</v>
      </c>
      <c r="D25" s="91">
        <f t="shared" si="4"/>
        <v>44449</v>
      </c>
      <c r="E25" s="91">
        <f t="shared" si="4"/>
        <v>44449</v>
      </c>
      <c r="F25" s="92">
        <f t="shared" si="4"/>
        <v>44449</v>
      </c>
      <c r="G25" s="90">
        <f t="shared" si="4"/>
        <v>44449</v>
      </c>
      <c r="H25" s="93">
        <f t="shared" si="4"/>
        <v>44449</v>
      </c>
      <c r="I25" s="94">
        <f t="shared" si="4"/>
        <v>44449</v>
      </c>
    </row>
    <row r="26" spans="1:9" ht="75" customHeight="1" thickTop="1">
      <c r="A26" s="75" t="s">
        <v>0</v>
      </c>
      <c r="B26" s="146"/>
      <c r="C26" s="140"/>
      <c r="D26" s="262" t="s">
        <v>55</v>
      </c>
      <c r="E26" s="263"/>
      <c r="F26" s="264"/>
      <c r="G26" s="78"/>
      <c r="H26" s="13"/>
      <c r="I26" s="13"/>
    </row>
    <row r="27" spans="1:9" ht="72" customHeight="1">
      <c r="A27" s="75" t="s">
        <v>11</v>
      </c>
      <c r="B27" s="140"/>
      <c r="C27" s="141"/>
      <c r="D27" s="232" t="s">
        <v>56</v>
      </c>
      <c r="E27" s="265"/>
      <c r="F27" s="266"/>
      <c r="G27" s="76"/>
      <c r="H27" s="14"/>
      <c r="I27" s="14"/>
    </row>
    <row r="28" spans="1:9" ht="102" customHeight="1">
      <c r="A28" s="75" t="s">
        <v>14</v>
      </c>
      <c r="B28" s="140"/>
      <c r="C28" s="141"/>
      <c r="D28" s="267" t="s">
        <v>54</v>
      </c>
      <c r="E28" s="243"/>
      <c r="F28" s="244"/>
      <c r="G28" s="76"/>
      <c r="H28" s="28"/>
      <c r="I28" s="28"/>
    </row>
    <row r="29" spans="1:9" ht="88.5" customHeight="1" thickBot="1">
      <c r="A29" s="77" t="s">
        <v>12</v>
      </c>
      <c r="B29" s="192"/>
      <c r="C29" s="142"/>
      <c r="D29" s="268" t="s">
        <v>70</v>
      </c>
      <c r="E29" s="269"/>
      <c r="F29" s="270"/>
      <c r="G29" s="79"/>
      <c r="H29" s="52"/>
      <c r="I29" s="52"/>
    </row>
    <row r="30" spans="1:9" s="95" customFormat="1" ht="17.25" thickBot="1" thickTop="1">
      <c r="A30" s="89" t="s">
        <v>6</v>
      </c>
      <c r="B30" s="90">
        <f aca="true" t="shared" si="5" ref="B30:I30">$A$4+5</f>
        <v>44450</v>
      </c>
      <c r="C30" s="91">
        <f t="shared" si="5"/>
        <v>44450</v>
      </c>
      <c r="D30" s="91">
        <f t="shared" si="5"/>
        <v>44450</v>
      </c>
      <c r="E30" s="91">
        <f t="shared" si="5"/>
        <v>44450</v>
      </c>
      <c r="F30" s="92">
        <f t="shared" si="5"/>
        <v>44450</v>
      </c>
      <c r="G30" s="90">
        <f t="shared" si="5"/>
        <v>44450</v>
      </c>
      <c r="H30" s="93">
        <f t="shared" si="5"/>
        <v>44450</v>
      </c>
      <c r="I30" s="94">
        <f t="shared" si="5"/>
        <v>44450</v>
      </c>
    </row>
    <row r="31" spans="1:9" ht="60" customHeight="1" thickTop="1">
      <c r="A31" s="75" t="s">
        <v>0</v>
      </c>
      <c r="B31" s="113"/>
      <c r="C31" s="76"/>
      <c r="D31" s="271"/>
      <c r="E31" s="272"/>
      <c r="F31" s="273"/>
      <c r="G31" s="78"/>
      <c r="H31" s="13"/>
      <c r="I31" s="13"/>
    </row>
    <row r="32" spans="1:9" ht="105" customHeight="1">
      <c r="A32" s="75" t="s">
        <v>11</v>
      </c>
      <c r="B32" s="141"/>
      <c r="C32" s="140"/>
      <c r="D32" s="274" t="s">
        <v>57</v>
      </c>
      <c r="E32" s="275"/>
      <c r="F32" s="276"/>
      <c r="G32" s="76"/>
      <c r="H32" s="14"/>
      <c r="I32" s="14"/>
    </row>
    <row r="33" spans="1:9" ht="78.75" customHeight="1">
      <c r="A33" s="75" t="s">
        <v>14</v>
      </c>
      <c r="B33" s="170"/>
      <c r="C33" s="172"/>
      <c r="D33" s="227" t="s">
        <v>57</v>
      </c>
      <c r="E33" s="260"/>
      <c r="F33" s="231"/>
      <c r="G33" s="76"/>
      <c r="H33" s="28"/>
      <c r="I33" s="28"/>
    </row>
    <row r="34" spans="1:9" ht="60" customHeight="1" thickBot="1">
      <c r="A34" s="77" t="s">
        <v>12</v>
      </c>
      <c r="B34" s="111"/>
      <c r="C34" s="111"/>
      <c r="D34" s="111"/>
      <c r="E34" s="111"/>
      <c r="F34" s="111"/>
      <c r="G34" s="79"/>
      <c r="H34" s="52"/>
      <c r="I34" s="52"/>
    </row>
    <row r="35" spans="1:9" ht="14.25" customHeight="1" thickBot="1" thickTop="1">
      <c r="A35" s="80"/>
      <c r="B35" s="81"/>
      <c r="C35" s="81"/>
      <c r="D35" s="81"/>
      <c r="E35" s="81"/>
      <c r="F35" s="82"/>
      <c r="G35" s="81"/>
      <c r="H35" s="46"/>
      <c r="I35" s="47"/>
    </row>
    <row r="36" spans="1:9" ht="16.5" thickTop="1">
      <c r="A36" s="73"/>
      <c r="B36" s="83"/>
      <c r="C36" s="83"/>
      <c r="D36" s="74"/>
      <c r="E36" s="74"/>
      <c r="F36" s="83"/>
      <c r="G36" s="74"/>
      <c r="I36" s="54"/>
    </row>
    <row r="37" spans="1:8" ht="18">
      <c r="A37" s="261" t="s">
        <v>7</v>
      </c>
      <c r="B37" s="261"/>
      <c r="C37" s="261"/>
      <c r="D37" s="74"/>
      <c r="E37" s="74"/>
      <c r="F37" s="110" t="s">
        <v>20</v>
      </c>
      <c r="G37" s="84"/>
      <c r="H37" s="48"/>
    </row>
    <row r="38" spans="1:3" ht="15.75">
      <c r="A38" s="55"/>
      <c r="B38" s="54"/>
      <c r="C38" s="54"/>
    </row>
    <row r="39" spans="1:3" ht="15.75">
      <c r="A39" s="55"/>
      <c r="B39" s="54"/>
      <c r="C39" s="54"/>
    </row>
  </sheetData>
  <sheetProtection/>
  <mergeCells count="21">
    <mergeCell ref="D33:F33"/>
    <mergeCell ref="A37:C37"/>
    <mergeCell ref="D26:F26"/>
    <mergeCell ref="D27:F27"/>
    <mergeCell ref="D28:F28"/>
    <mergeCell ref="D29:F29"/>
    <mergeCell ref="D31:F31"/>
    <mergeCell ref="D32:F32"/>
    <mergeCell ref="D9:F9"/>
    <mergeCell ref="D11:F11"/>
    <mergeCell ref="D16:F16"/>
    <mergeCell ref="D17:F17"/>
    <mergeCell ref="D18:F18"/>
    <mergeCell ref="D23:F23"/>
    <mergeCell ref="D21:F21"/>
    <mergeCell ref="B1:E1"/>
    <mergeCell ref="A2:G2"/>
    <mergeCell ref="D6:F6"/>
    <mergeCell ref="B7:C7"/>
    <mergeCell ref="D7:F7"/>
    <mergeCell ref="B8:C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5" max="5" man="1"/>
  </rowBreaks>
  <colBreaks count="1" manualBreakCount="1">
    <brk id="1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view="pageBreakPreview" zoomScale="55" zoomScaleNormal="70" zoomScaleSheetLayoutView="55" zoomScalePageLayoutView="0" workbookViewId="0" topLeftCell="A1">
      <selection activeCell="C14" sqref="C14"/>
    </sheetView>
  </sheetViews>
  <sheetFormatPr defaultColWidth="9.00390625" defaultRowHeight="12.75"/>
  <cols>
    <col min="1" max="1" width="15.125" style="56" customWidth="1"/>
    <col min="2" max="5" width="41.375" style="26" customWidth="1"/>
    <col min="6" max="6" width="41.375" style="49" customWidth="1"/>
    <col min="7" max="7" width="34.75390625" style="26" hidden="1" customWidth="1"/>
    <col min="8" max="8" width="26.375" style="26" hidden="1" customWidth="1"/>
    <col min="9" max="9" width="26.37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3"/>
      <c r="B1" s="240" t="s">
        <v>19</v>
      </c>
      <c r="C1" s="240"/>
      <c r="D1" s="240"/>
      <c r="E1" s="240"/>
      <c r="F1" s="85" t="s">
        <v>39</v>
      </c>
      <c r="G1" s="86"/>
    </row>
    <row r="2" spans="1:9" ht="16.5" thickBot="1">
      <c r="A2" s="241" t="s">
        <v>112</v>
      </c>
      <c r="B2" s="241"/>
      <c r="C2" s="241"/>
      <c r="D2" s="241"/>
      <c r="E2" s="241"/>
      <c r="F2" s="241"/>
      <c r="G2" s="241"/>
      <c r="H2" s="50"/>
      <c r="I2" s="50"/>
    </row>
    <row r="3" spans="1:7" ht="49.5" customHeight="1" thickBot="1">
      <c r="A3" s="112"/>
      <c r="B3" s="87"/>
      <c r="C3" s="87"/>
      <c r="D3" s="87"/>
      <c r="E3" s="87"/>
      <c r="F3" s="88"/>
      <c r="G3" s="87"/>
    </row>
    <row r="4" spans="1:16" s="105" customFormat="1" ht="16.5" thickBot="1">
      <c r="A4" s="101">
        <v>44445</v>
      </c>
      <c r="B4" s="102" t="s">
        <v>33</v>
      </c>
      <c r="C4" s="102" t="s">
        <v>26</v>
      </c>
      <c r="D4" s="102" t="s">
        <v>34</v>
      </c>
      <c r="E4" s="102" t="s">
        <v>35</v>
      </c>
      <c r="F4" s="102" t="s">
        <v>87</v>
      </c>
      <c r="G4" s="102" t="s">
        <v>13</v>
      </c>
      <c r="H4" s="103" t="s">
        <v>9</v>
      </c>
      <c r="I4" s="103" t="s">
        <v>10</v>
      </c>
      <c r="J4" s="104"/>
      <c r="K4" s="104"/>
      <c r="L4" s="104"/>
      <c r="M4" s="104"/>
      <c r="N4" s="104"/>
      <c r="O4" s="104"/>
      <c r="P4" s="104"/>
    </row>
    <row r="5" spans="1:9" s="95" customFormat="1" ht="18" customHeight="1" thickBot="1" thickTop="1">
      <c r="A5" s="98" t="s">
        <v>8</v>
      </c>
      <c r="B5" s="99">
        <f aca="true" t="shared" si="0" ref="B5:I5">$A$4</f>
        <v>44445</v>
      </c>
      <c r="C5" s="99">
        <f t="shared" si="0"/>
        <v>44445</v>
      </c>
      <c r="D5" s="99">
        <f t="shared" si="0"/>
        <v>44445</v>
      </c>
      <c r="E5" s="99">
        <f>$A$4</f>
        <v>44445</v>
      </c>
      <c r="F5" s="99">
        <f t="shared" si="0"/>
        <v>44445</v>
      </c>
      <c r="G5" s="99">
        <f t="shared" si="0"/>
        <v>44445</v>
      </c>
      <c r="H5" s="100">
        <f t="shared" si="0"/>
        <v>44445</v>
      </c>
      <c r="I5" s="100">
        <f t="shared" si="0"/>
        <v>44445</v>
      </c>
    </row>
    <row r="6" spans="1:9" ht="60" customHeight="1" thickTop="1">
      <c r="A6" s="75" t="s">
        <v>0</v>
      </c>
      <c r="B6" s="184"/>
      <c r="C6" s="164" t="s">
        <v>124</v>
      </c>
      <c r="D6" s="242" t="s">
        <v>62</v>
      </c>
      <c r="E6" s="243"/>
      <c r="F6" s="244"/>
      <c r="G6" s="78"/>
      <c r="H6" s="13"/>
      <c r="I6" s="13"/>
    </row>
    <row r="7" spans="1:9" ht="68.25" customHeight="1">
      <c r="A7" s="75" t="s">
        <v>11</v>
      </c>
      <c r="B7" s="242" t="s">
        <v>88</v>
      </c>
      <c r="C7" s="245"/>
      <c r="D7" s="242" t="s">
        <v>62</v>
      </c>
      <c r="E7" s="243"/>
      <c r="F7" s="244"/>
      <c r="G7" s="76"/>
      <c r="H7" s="14"/>
      <c r="I7" s="14"/>
    </row>
    <row r="8" spans="1:9" ht="66.75" customHeight="1">
      <c r="A8" s="75" t="s">
        <v>14</v>
      </c>
      <c r="B8" s="246" t="s">
        <v>88</v>
      </c>
      <c r="C8" s="244"/>
      <c r="D8" s="200" t="s">
        <v>60</v>
      </c>
      <c r="E8" s="203" t="s">
        <v>91</v>
      </c>
      <c r="F8" s="202" t="s">
        <v>73</v>
      </c>
      <c r="G8" s="76"/>
      <c r="H8" s="28"/>
      <c r="I8" s="28"/>
    </row>
    <row r="9" spans="1:9" ht="73.5" customHeight="1" thickBot="1">
      <c r="A9" s="77" t="s">
        <v>12</v>
      </c>
      <c r="B9" s="141" t="s">
        <v>97</v>
      </c>
      <c r="C9" s="194" t="s">
        <v>71</v>
      </c>
      <c r="D9" s="247" t="s">
        <v>70</v>
      </c>
      <c r="E9" s="248"/>
      <c r="F9" s="249"/>
      <c r="G9" s="79"/>
      <c r="H9" s="52"/>
      <c r="I9" s="52"/>
    </row>
    <row r="10" spans="1:9" s="95" customFormat="1" ht="17.25" customHeight="1" thickBot="1" thickTop="1">
      <c r="A10" s="89" t="s">
        <v>2</v>
      </c>
      <c r="B10" s="195">
        <f aca="true" t="shared" si="1" ref="B10:I10">$A$4+1</f>
        <v>44446</v>
      </c>
      <c r="C10" s="195">
        <f t="shared" si="1"/>
        <v>44446</v>
      </c>
      <c r="D10" s="91">
        <f t="shared" si="1"/>
        <v>44446</v>
      </c>
      <c r="E10" s="91">
        <f t="shared" si="1"/>
        <v>44446</v>
      </c>
      <c r="F10" s="92">
        <f t="shared" si="1"/>
        <v>44446</v>
      </c>
      <c r="G10" s="91">
        <f t="shared" si="1"/>
        <v>44446</v>
      </c>
      <c r="H10" s="96">
        <f t="shared" si="1"/>
        <v>44446</v>
      </c>
      <c r="I10" s="97">
        <f t="shared" si="1"/>
        <v>44446</v>
      </c>
    </row>
    <row r="11" spans="1:9" ht="71.25" customHeight="1" thickTop="1">
      <c r="A11" s="75" t="s">
        <v>0</v>
      </c>
      <c r="B11" s="194" t="s">
        <v>85</v>
      </c>
      <c r="C11" s="194" t="s">
        <v>105</v>
      </c>
      <c r="D11" s="250" t="s">
        <v>90</v>
      </c>
      <c r="E11" s="251"/>
      <c r="F11" s="252"/>
      <c r="G11" s="78"/>
      <c r="H11" s="13"/>
      <c r="I11" s="13"/>
    </row>
    <row r="12" spans="1:9" ht="69.75" customHeight="1">
      <c r="A12" s="75" t="s">
        <v>11</v>
      </c>
      <c r="B12" s="194" t="s">
        <v>85</v>
      </c>
      <c r="C12" s="193" t="s">
        <v>91</v>
      </c>
      <c r="D12" s="177" t="s">
        <v>73</v>
      </c>
      <c r="E12" s="199" t="s">
        <v>72</v>
      </c>
      <c r="F12" s="198" t="s">
        <v>66</v>
      </c>
      <c r="G12" s="76"/>
      <c r="H12" s="14"/>
      <c r="I12" s="14"/>
    </row>
    <row r="13" spans="1:9" ht="59.25" customHeight="1">
      <c r="A13" s="75" t="s">
        <v>14</v>
      </c>
      <c r="B13" s="179" t="s">
        <v>104</v>
      </c>
      <c r="C13" s="182" t="s">
        <v>105</v>
      </c>
      <c r="D13" s="62" t="s">
        <v>67</v>
      </c>
      <c r="E13" s="109" t="s">
        <v>73</v>
      </c>
      <c r="F13" s="109" t="s">
        <v>91</v>
      </c>
      <c r="G13" s="76"/>
      <c r="H13" s="28"/>
      <c r="I13" s="28"/>
    </row>
    <row r="14" spans="1:16" s="8" customFormat="1" ht="108" customHeight="1" thickBot="1">
      <c r="A14" s="77" t="s">
        <v>12</v>
      </c>
      <c r="B14" s="196"/>
      <c r="C14" s="197" t="s">
        <v>94</v>
      </c>
      <c r="D14" s="177" t="s">
        <v>91</v>
      </c>
      <c r="E14" s="199" t="s">
        <v>68</v>
      </c>
      <c r="F14" s="198"/>
      <c r="G14" s="79"/>
      <c r="H14" s="52"/>
      <c r="I14" s="52"/>
      <c r="J14" s="53"/>
      <c r="K14" s="53"/>
      <c r="L14" s="53"/>
      <c r="M14" s="53"/>
      <c r="N14" s="53"/>
      <c r="O14" s="53"/>
      <c r="P14" s="53"/>
    </row>
    <row r="15" spans="1:9" s="95" customFormat="1" ht="18" customHeight="1" thickBot="1" thickTop="1">
      <c r="A15" s="89" t="s">
        <v>3</v>
      </c>
      <c r="B15" s="91">
        <f aca="true" t="shared" si="2" ref="B15:I15">$A$4+2</f>
        <v>44447</v>
      </c>
      <c r="C15" s="91">
        <f t="shared" si="2"/>
        <v>44447</v>
      </c>
      <c r="D15" s="91">
        <f t="shared" si="2"/>
        <v>44447</v>
      </c>
      <c r="E15" s="91">
        <f t="shared" si="2"/>
        <v>44447</v>
      </c>
      <c r="F15" s="92">
        <f t="shared" si="2"/>
        <v>44447</v>
      </c>
      <c r="G15" s="90">
        <f t="shared" si="2"/>
        <v>44447</v>
      </c>
      <c r="H15" s="93">
        <f t="shared" si="2"/>
        <v>44447</v>
      </c>
      <c r="I15" s="94">
        <f t="shared" si="2"/>
        <v>44447</v>
      </c>
    </row>
    <row r="16" spans="1:9" ht="72" customHeight="1" thickTop="1">
      <c r="A16" s="75" t="s">
        <v>0</v>
      </c>
      <c r="B16" s="140" t="s">
        <v>126</v>
      </c>
      <c r="C16" s="164"/>
      <c r="D16" s="242" t="s">
        <v>70</v>
      </c>
      <c r="E16" s="253"/>
      <c r="F16" s="254"/>
      <c r="G16" s="78"/>
      <c r="H16" s="13"/>
      <c r="I16" s="13"/>
    </row>
    <row r="17" spans="1:9" ht="88.5" customHeight="1">
      <c r="A17" s="75" t="s">
        <v>11</v>
      </c>
      <c r="B17" s="140" t="s">
        <v>51</v>
      </c>
      <c r="C17" s="141" t="s">
        <v>125</v>
      </c>
      <c r="D17" s="242" t="s">
        <v>57</v>
      </c>
      <c r="E17" s="255"/>
      <c r="F17" s="256"/>
      <c r="G17" s="76"/>
      <c r="H17" s="14"/>
      <c r="I17" s="14"/>
    </row>
    <row r="18" spans="1:9" ht="60" customHeight="1">
      <c r="A18" s="75" t="s">
        <v>14</v>
      </c>
      <c r="B18" s="140" t="s">
        <v>52</v>
      </c>
      <c r="C18" s="142" t="s">
        <v>90</v>
      </c>
      <c r="D18" s="242" t="s">
        <v>57</v>
      </c>
      <c r="E18" s="253"/>
      <c r="F18" s="254"/>
      <c r="G18" s="109"/>
      <c r="H18" s="109"/>
      <c r="I18" s="28"/>
    </row>
    <row r="19" spans="1:16" s="8" customFormat="1" ht="36.75" thickBot="1">
      <c r="A19" s="77" t="s">
        <v>12</v>
      </c>
      <c r="B19" s="149" t="s">
        <v>123</v>
      </c>
      <c r="C19" s="165" t="s">
        <v>53</v>
      </c>
      <c r="D19" s="158"/>
      <c r="E19" s="159"/>
      <c r="F19" s="160"/>
      <c r="G19" s="79"/>
      <c r="H19" s="52"/>
      <c r="I19" s="52"/>
      <c r="J19" s="53"/>
      <c r="K19" s="53"/>
      <c r="L19" s="53"/>
      <c r="M19" s="53"/>
      <c r="N19" s="53"/>
      <c r="O19" s="53"/>
      <c r="P19" s="53"/>
    </row>
    <row r="20" spans="1:9" s="95" customFormat="1" ht="17.25" thickBot="1" thickTop="1">
      <c r="A20" s="89" t="s">
        <v>4</v>
      </c>
      <c r="B20" s="91">
        <f aca="true" t="shared" si="3" ref="B20:I20">$A$4+3</f>
        <v>44448</v>
      </c>
      <c r="C20" s="91">
        <f t="shared" si="3"/>
        <v>44448</v>
      </c>
      <c r="D20" s="91"/>
      <c r="E20" s="91">
        <f t="shared" si="3"/>
        <v>44448</v>
      </c>
      <c r="F20" s="92">
        <f t="shared" si="3"/>
        <v>44448</v>
      </c>
      <c r="G20" s="90">
        <f t="shared" si="3"/>
        <v>44448</v>
      </c>
      <c r="H20" s="93">
        <f t="shared" si="3"/>
        <v>44448</v>
      </c>
      <c r="I20" s="94">
        <f t="shared" si="3"/>
        <v>44448</v>
      </c>
    </row>
    <row r="21" spans="1:9" ht="73.5" customHeight="1" thickTop="1">
      <c r="A21" s="75" t="s">
        <v>0</v>
      </c>
      <c r="B21" s="140" t="s">
        <v>126</v>
      </c>
      <c r="C21" s="140" t="s">
        <v>125</v>
      </c>
      <c r="D21" s="277" t="s">
        <v>62</v>
      </c>
      <c r="E21" s="258"/>
      <c r="F21" s="259"/>
      <c r="G21" s="78"/>
      <c r="H21" s="13"/>
      <c r="I21" s="13"/>
    </row>
    <row r="22" spans="1:9" ht="72" customHeight="1">
      <c r="A22" s="75" t="s">
        <v>11</v>
      </c>
      <c r="B22" s="140" t="s">
        <v>51</v>
      </c>
      <c r="C22" s="140" t="s">
        <v>53</v>
      </c>
      <c r="D22" s="190" t="s">
        <v>89</v>
      </c>
      <c r="E22" s="191" t="s">
        <v>91</v>
      </c>
      <c r="F22" s="163" t="s">
        <v>69</v>
      </c>
      <c r="G22" s="76"/>
      <c r="H22" s="14"/>
      <c r="I22" s="14"/>
    </row>
    <row r="23" spans="1:9" ht="102" customHeight="1">
      <c r="A23" s="75" t="s">
        <v>14</v>
      </c>
      <c r="B23" s="140" t="s">
        <v>58</v>
      </c>
      <c r="C23" s="119" t="s">
        <v>59</v>
      </c>
      <c r="D23" s="242" t="s">
        <v>54</v>
      </c>
      <c r="E23" s="253"/>
      <c r="F23" s="254"/>
      <c r="G23" s="76"/>
      <c r="H23" s="28"/>
      <c r="I23" s="28"/>
    </row>
    <row r="24" spans="1:9" ht="113.25" customHeight="1" thickBot="1">
      <c r="A24" s="77" t="s">
        <v>12</v>
      </c>
      <c r="B24" s="155" t="s">
        <v>58</v>
      </c>
      <c r="C24" s="154" t="s">
        <v>121</v>
      </c>
      <c r="D24" s="180" t="s">
        <v>91</v>
      </c>
      <c r="E24" s="161" t="s">
        <v>68</v>
      </c>
      <c r="F24" s="178" t="s">
        <v>72</v>
      </c>
      <c r="G24" s="79"/>
      <c r="H24" s="52"/>
      <c r="I24" s="52"/>
    </row>
    <row r="25" spans="1:9" s="95" customFormat="1" ht="17.25" thickBot="1" thickTop="1">
      <c r="A25" s="89" t="s">
        <v>5</v>
      </c>
      <c r="B25" s="90">
        <f aca="true" t="shared" si="4" ref="B25:I25">$A$4+4</f>
        <v>44449</v>
      </c>
      <c r="C25" s="91">
        <f t="shared" si="4"/>
        <v>44449</v>
      </c>
      <c r="D25" s="91">
        <f t="shared" si="4"/>
        <v>44449</v>
      </c>
      <c r="E25" s="91">
        <f t="shared" si="4"/>
        <v>44449</v>
      </c>
      <c r="F25" s="92">
        <f t="shared" si="4"/>
        <v>44449</v>
      </c>
      <c r="G25" s="90">
        <f t="shared" si="4"/>
        <v>44449</v>
      </c>
      <c r="H25" s="93">
        <f t="shared" si="4"/>
        <v>44449</v>
      </c>
      <c r="I25" s="94">
        <f t="shared" si="4"/>
        <v>44449</v>
      </c>
    </row>
    <row r="26" spans="1:9" ht="75" customHeight="1" thickTop="1">
      <c r="A26" s="75" t="s">
        <v>0</v>
      </c>
      <c r="B26" s="146" t="s">
        <v>122</v>
      </c>
      <c r="C26" s="140" t="s">
        <v>124</v>
      </c>
      <c r="D26" s="262" t="s">
        <v>55</v>
      </c>
      <c r="E26" s="263"/>
      <c r="F26" s="264"/>
      <c r="G26" s="78"/>
      <c r="H26" s="13"/>
      <c r="I26" s="13"/>
    </row>
    <row r="27" spans="1:9" ht="72" customHeight="1">
      <c r="A27" s="75" t="s">
        <v>11</v>
      </c>
      <c r="B27" s="140" t="s">
        <v>122</v>
      </c>
      <c r="C27" s="141" t="s">
        <v>125</v>
      </c>
      <c r="D27" s="232" t="s">
        <v>56</v>
      </c>
      <c r="E27" s="265"/>
      <c r="F27" s="266"/>
      <c r="G27" s="76"/>
      <c r="H27" s="14"/>
      <c r="I27" s="14"/>
    </row>
    <row r="28" spans="1:9" ht="102" customHeight="1">
      <c r="A28" s="75" t="s">
        <v>14</v>
      </c>
      <c r="B28" s="140" t="s">
        <v>123</v>
      </c>
      <c r="C28" s="141" t="s">
        <v>91</v>
      </c>
      <c r="D28" s="267" t="s">
        <v>54</v>
      </c>
      <c r="E28" s="243"/>
      <c r="F28" s="244"/>
      <c r="G28" s="76"/>
      <c r="H28" s="28"/>
      <c r="I28" s="28"/>
    </row>
    <row r="29" spans="1:9" ht="88.5" customHeight="1" thickBot="1">
      <c r="A29" s="77" t="s">
        <v>12</v>
      </c>
      <c r="B29" s="192" t="s">
        <v>104</v>
      </c>
      <c r="C29" s="142" t="s">
        <v>116</v>
      </c>
      <c r="D29" s="268" t="s">
        <v>70</v>
      </c>
      <c r="E29" s="269"/>
      <c r="F29" s="270"/>
      <c r="G29" s="79"/>
      <c r="H29" s="52"/>
      <c r="I29" s="52"/>
    </row>
    <row r="30" spans="1:9" s="95" customFormat="1" ht="17.25" thickBot="1" thickTop="1">
      <c r="A30" s="89" t="s">
        <v>6</v>
      </c>
      <c r="B30" s="90">
        <f aca="true" t="shared" si="5" ref="B30:I30">$A$4+5</f>
        <v>44450</v>
      </c>
      <c r="C30" s="91">
        <f t="shared" si="5"/>
        <v>44450</v>
      </c>
      <c r="D30" s="91">
        <f t="shared" si="5"/>
        <v>44450</v>
      </c>
      <c r="E30" s="91">
        <f t="shared" si="5"/>
        <v>44450</v>
      </c>
      <c r="F30" s="92">
        <f t="shared" si="5"/>
        <v>44450</v>
      </c>
      <c r="G30" s="90">
        <f t="shared" si="5"/>
        <v>44450</v>
      </c>
      <c r="H30" s="93">
        <f t="shared" si="5"/>
        <v>44450</v>
      </c>
      <c r="I30" s="94">
        <f t="shared" si="5"/>
        <v>44450</v>
      </c>
    </row>
    <row r="31" spans="1:9" ht="60" customHeight="1" thickTop="1">
      <c r="A31" s="75" t="s">
        <v>0</v>
      </c>
      <c r="B31" s="113" t="s">
        <v>127</v>
      </c>
      <c r="C31" s="76"/>
      <c r="D31" s="271"/>
      <c r="E31" s="272"/>
      <c r="F31" s="273"/>
      <c r="G31" s="78"/>
      <c r="H31" s="13"/>
      <c r="I31" s="13"/>
    </row>
    <row r="32" spans="1:9" ht="105" customHeight="1">
      <c r="A32" s="75" t="s">
        <v>11</v>
      </c>
      <c r="B32" s="141" t="s">
        <v>51</v>
      </c>
      <c r="C32" s="140" t="s">
        <v>121</v>
      </c>
      <c r="D32" s="274" t="s">
        <v>57</v>
      </c>
      <c r="E32" s="275"/>
      <c r="F32" s="276"/>
      <c r="G32" s="76"/>
      <c r="H32" s="14"/>
      <c r="I32" s="14"/>
    </row>
    <row r="33" spans="1:9" ht="78.75" customHeight="1">
      <c r="A33" s="75" t="s">
        <v>14</v>
      </c>
      <c r="B33" s="143" t="s">
        <v>51</v>
      </c>
      <c r="C33" s="187" t="s">
        <v>121</v>
      </c>
      <c r="D33" s="227" t="s">
        <v>57</v>
      </c>
      <c r="E33" s="260"/>
      <c r="F33" s="231"/>
      <c r="G33" s="76"/>
      <c r="H33" s="28"/>
      <c r="I33" s="28"/>
    </row>
    <row r="34" spans="1:9" ht="60" customHeight="1" thickBot="1">
      <c r="A34" s="77" t="s">
        <v>12</v>
      </c>
      <c r="B34" s="111"/>
      <c r="C34" s="111"/>
      <c r="D34" s="111"/>
      <c r="E34" s="111"/>
      <c r="F34" s="111"/>
      <c r="G34" s="79"/>
      <c r="H34" s="52"/>
      <c r="I34" s="52"/>
    </row>
    <row r="35" spans="1:9" ht="14.25" customHeight="1" thickBot="1" thickTop="1">
      <c r="A35" s="80"/>
      <c r="B35" s="81"/>
      <c r="C35" s="81"/>
      <c r="D35" s="81"/>
      <c r="E35" s="81"/>
      <c r="F35" s="82"/>
      <c r="G35" s="81"/>
      <c r="H35" s="46"/>
      <c r="I35" s="47"/>
    </row>
    <row r="36" spans="1:9" ht="16.5" thickTop="1">
      <c r="A36" s="73"/>
      <c r="B36" s="83"/>
      <c r="C36" s="83"/>
      <c r="D36" s="74"/>
      <c r="E36" s="74"/>
      <c r="F36" s="83"/>
      <c r="G36" s="74"/>
      <c r="I36" s="54"/>
    </row>
    <row r="37" spans="1:8" ht="18">
      <c r="A37" s="261" t="s">
        <v>7</v>
      </c>
      <c r="B37" s="261"/>
      <c r="C37" s="261"/>
      <c r="D37" s="74"/>
      <c r="E37" s="74"/>
      <c r="F37" s="110" t="s">
        <v>20</v>
      </c>
      <c r="G37" s="84"/>
      <c r="H37" s="48"/>
    </row>
    <row r="38" spans="1:3" ht="15.75">
      <c r="A38" s="55"/>
      <c r="B38" s="54"/>
      <c r="C38" s="54"/>
    </row>
    <row r="39" spans="1:3" ht="15.75">
      <c r="A39" s="55"/>
      <c r="B39" s="54"/>
      <c r="C39" s="54"/>
    </row>
  </sheetData>
  <sheetProtection/>
  <mergeCells count="21">
    <mergeCell ref="D29:F29"/>
    <mergeCell ref="B1:E1"/>
    <mergeCell ref="A2:G2"/>
    <mergeCell ref="D9:F9"/>
    <mergeCell ref="D27:F27"/>
    <mergeCell ref="D28:F28"/>
    <mergeCell ref="D6:F6"/>
    <mergeCell ref="D7:F7"/>
    <mergeCell ref="D11:F11"/>
    <mergeCell ref="B7:C7"/>
    <mergeCell ref="B8:C8"/>
    <mergeCell ref="D32:F32"/>
    <mergeCell ref="A37:C37"/>
    <mergeCell ref="D33:F33"/>
    <mergeCell ref="D23:F23"/>
    <mergeCell ref="D26:F26"/>
    <mergeCell ref="D16:F16"/>
    <mergeCell ref="D17:F17"/>
    <mergeCell ref="D18:F18"/>
    <mergeCell ref="D21:F21"/>
    <mergeCell ref="D31:F3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5" max="5" man="1"/>
  </rowBreaks>
  <colBreaks count="1" manualBreakCount="1">
    <brk id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55" zoomScaleNormal="40" zoomScaleSheetLayoutView="55" zoomScalePageLayoutView="0" workbookViewId="0" topLeftCell="A1">
      <selection activeCell="G37" sqref="G37"/>
    </sheetView>
  </sheetViews>
  <sheetFormatPr defaultColWidth="9.00390625" defaultRowHeight="12.75"/>
  <cols>
    <col min="1" max="1" width="17.625" style="17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278" t="s">
        <v>21</v>
      </c>
      <c r="B1" s="278"/>
      <c r="C1" s="278"/>
      <c r="D1" s="278"/>
      <c r="E1" s="278"/>
      <c r="F1" s="278"/>
      <c r="G1" s="40" t="s">
        <v>39</v>
      </c>
      <c r="I1" s="40"/>
      <c r="J1" s="10"/>
    </row>
    <row r="2" spans="1:9" s="11" customFormat="1" ht="26.25">
      <c r="A2" s="279" t="s">
        <v>107</v>
      </c>
      <c r="B2" s="279"/>
      <c r="C2" s="279"/>
      <c r="D2" s="279"/>
      <c r="E2" s="279"/>
      <c r="F2" s="279"/>
      <c r="G2" s="279"/>
      <c r="H2" s="39"/>
      <c r="I2" s="39"/>
    </row>
    <row r="4" spans="1:9" s="22" customFormat="1" ht="61.5" thickBot="1">
      <c r="A4" s="24">
        <v>44445</v>
      </c>
      <c r="B4" s="41" t="s">
        <v>106</v>
      </c>
      <c r="C4" s="108" t="s">
        <v>27</v>
      </c>
      <c r="D4" s="108" t="s">
        <v>28</v>
      </c>
      <c r="E4" s="41" t="s">
        <v>32</v>
      </c>
      <c r="F4" s="108" t="s">
        <v>29</v>
      </c>
      <c r="G4" s="108" t="s">
        <v>30</v>
      </c>
      <c r="I4" s="23" t="s">
        <v>18</v>
      </c>
    </row>
    <row r="5" spans="1:9" s="44" customFormat="1" ht="19.5" thickBot="1" thickTop="1">
      <c r="A5" s="42" t="s">
        <v>1</v>
      </c>
      <c r="B5" s="43">
        <f aca="true" t="shared" si="0" ref="B5:I5">$A$4</f>
        <v>44445</v>
      </c>
      <c r="C5" s="43">
        <f t="shared" si="0"/>
        <v>44445</v>
      </c>
      <c r="D5" s="43">
        <f t="shared" si="0"/>
        <v>44445</v>
      </c>
      <c r="E5" s="43"/>
      <c r="F5" s="43">
        <f t="shared" si="0"/>
        <v>44445</v>
      </c>
      <c r="G5" s="43">
        <f t="shared" si="0"/>
        <v>44445</v>
      </c>
      <c r="H5" s="43">
        <f t="shared" si="0"/>
        <v>44445</v>
      </c>
      <c r="I5" s="43">
        <f t="shared" si="0"/>
        <v>44445</v>
      </c>
    </row>
    <row r="6" spans="1:9" ht="78.75" customHeight="1" thickTop="1">
      <c r="A6" s="18" t="s">
        <v>12</v>
      </c>
      <c r="B6" s="119" t="s">
        <v>108</v>
      </c>
      <c r="C6" s="63"/>
      <c r="D6" s="63"/>
      <c r="E6" s="63"/>
      <c r="F6" s="66"/>
      <c r="G6" s="63"/>
      <c r="H6" s="13"/>
      <c r="I6" s="13"/>
    </row>
    <row r="7" spans="1:9" ht="60" customHeight="1">
      <c r="A7" s="19" t="s">
        <v>15</v>
      </c>
      <c r="B7" s="119" t="s">
        <v>108</v>
      </c>
      <c r="C7" s="62"/>
      <c r="D7" s="62"/>
      <c r="E7" s="62"/>
      <c r="F7" s="62"/>
      <c r="G7" s="62"/>
      <c r="H7" s="14"/>
      <c r="I7" s="28"/>
    </row>
    <row r="8" spans="1:9" s="7" customFormat="1" ht="60" customHeight="1">
      <c r="A8" s="19" t="s">
        <v>16</v>
      </c>
      <c r="B8" s="68"/>
      <c r="C8" s="62"/>
      <c r="D8" s="62"/>
      <c r="E8" s="62"/>
      <c r="F8" s="68"/>
      <c r="G8" s="62"/>
      <c r="H8" s="14"/>
      <c r="I8" s="28"/>
    </row>
    <row r="9" spans="1:9" s="6" customFormat="1" ht="60" customHeight="1" thickBot="1">
      <c r="A9" s="20" t="s">
        <v>17</v>
      </c>
      <c r="B9" s="69"/>
      <c r="C9" s="69"/>
      <c r="D9" s="64"/>
      <c r="E9" s="64"/>
      <c r="F9" s="69"/>
      <c r="G9" s="69"/>
      <c r="H9" s="32"/>
      <c r="I9" s="32"/>
    </row>
    <row r="10" spans="1:9" s="44" customFormat="1" ht="19.5" thickBot="1" thickTop="1">
      <c r="A10" s="42" t="s">
        <v>2</v>
      </c>
      <c r="B10" s="60">
        <f aca="true" t="shared" si="1" ref="B10:I10">$A$4+1</f>
        <v>44446</v>
      </c>
      <c r="C10" s="60">
        <f t="shared" si="1"/>
        <v>44446</v>
      </c>
      <c r="D10" s="60">
        <f t="shared" si="1"/>
        <v>44446</v>
      </c>
      <c r="E10" s="60"/>
      <c r="F10" s="60">
        <f t="shared" si="1"/>
        <v>44446</v>
      </c>
      <c r="G10" s="60">
        <f t="shared" si="1"/>
        <v>44446</v>
      </c>
      <c r="H10" s="43">
        <f t="shared" si="1"/>
        <v>44446</v>
      </c>
      <c r="I10" s="43">
        <f t="shared" si="1"/>
        <v>44446</v>
      </c>
    </row>
    <row r="11" spans="1:9" ht="60" customHeight="1" thickTop="1">
      <c r="A11" s="18" t="s">
        <v>12</v>
      </c>
      <c r="B11" s="119" t="s">
        <v>108</v>
      </c>
      <c r="C11" s="63"/>
      <c r="D11" s="63"/>
      <c r="E11" s="63"/>
      <c r="F11" s="63"/>
      <c r="G11" s="67"/>
      <c r="H11" s="37"/>
      <c r="I11" s="34"/>
    </row>
    <row r="12" spans="1:9" ht="60" customHeight="1">
      <c r="A12" s="19" t="s">
        <v>15</v>
      </c>
      <c r="B12" s="119" t="s">
        <v>108</v>
      </c>
      <c r="C12" s="62"/>
      <c r="D12" s="62"/>
      <c r="E12" s="65"/>
      <c r="F12" s="72"/>
      <c r="G12" s="62"/>
      <c r="H12" s="38"/>
      <c r="I12" s="30"/>
    </row>
    <row r="13" spans="1:9" ht="65.25" customHeight="1">
      <c r="A13" s="19" t="s">
        <v>16</v>
      </c>
      <c r="B13" s="62"/>
      <c r="C13" s="62"/>
      <c r="D13" s="62"/>
      <c r="E13" s="62"/>
      <c r="F13" s="68"/>
      <c r="G13" s="62"/>
      <c r="H13" s="4"/>
      <c r="I13" s="30"/>
    </row>
    <row r="14" spans="1:9" ht="60" customHeight="1" thickBot="1">
      <c r="A14" s="20" t="s">
        <v>17</v>
      </c>
      <c r="B14" s="62"/>
      <c r="C14" s="69"/>
      <c r="D14" s="64"/>
      <c r="E14" s="64"/>
      <c r="F14" s="69"/>
      <c r="G14" s="64"/>
      <c r="H14" s="31"/>
      <c r="I14" s="35"/>
    </row>
    <row r="15" spans="1:9" s="44" customFormat="1" ht="19.5" thickBot="1" thickTop="1">
      <c r="A15" s="42" t="s">
        <v>3</v>
      </c>
      <c r="B15" s="60">
        <f aca="true" t="shared" si="2" ref="B15:I15">$A$4+2</f>
        <v>44447</v>
      </c>
      <c r="C15" s="60">
        <f t="shared" si="2"/>
        <v>44447</v>
      </c>
      <c r="D15" s="60">
        <f t="shared" si="2"/>
        <v>44447</v>
      </c>
      <c r="E15" s="60"/>
      <c r="F15" s="60">
        <f t="shared" si="2"/>
        <v>44447</v>
      </c>
      <c r="G15" s="60">
        <f t="shared" si="2"/>
        <v>44447</v>
      </c>
      <c r="H15" s="43">
        <f t="shared" si="2"/>
        <v>44447</v>
      </c>
      <c r="I15" s="43">
        <f t="shared" si="2"/>
        <v>44447</v>
      </c>
    </row>
    <row r="16" spans="1:9" ht="60" customHeight="1" thickTop="1">
      <c r="A16" s="18" t="s">
        <v>12</v>
      </c>
      <c r="B16" s="63"/>
      <c r="C16" s="63"/>
      <c r="D16" s="63"/>
      <c r="E16" s="63"/>
      <c r="F16" s="71"/>
      <c r="G16" s="63"/>
      <c r="H16" s="37"/>
      <c r="I16" s="16"/>
    </row>
    <row r="17" spans="1:9" ht="60" customHeight="1">
      <c r="A17" s="19" t="s">
        <v>15</v>
      </c>
      <c r="B17" s="204" t="s">
        <v>160</v>
      </c>
      <c r="C17" s="62"/>
      <c r="D17" s="62"/>
      <c r="E17" s="62"/>
      <c r="F17" s="62"/>
      <c r="G17" s="62"/>
      <c r="H17" s="30"/>
      <c r="I17" s="30"/>
    </row>
    <row r="18" spans="1:9" ht="60" customHeight="1">
      <c r="A18" s="19" t="s">
        <v>16</v>
      </c>
      <c r="B18" s="119" t="s">
        <v>109</v>
      </c>
      <c r="C18" s="62"/>
      <c r="D18" s="62"/>
      <c r="E18" s="62"/>
      <c r="F18" s="68"/>
      <c r="G18" s="62"/>
      <c r="H18" s="30"/>
      <c r="I18" s="30"/>
    </row>
    <row r="19" spans="1:9" ht="60" customHeight="1" thickBot="1">
      <c r="A19" s="20" t="s">
        <v>17</v>
      </c>
      <c r="B19" s="69"/>
      <c r="C19" s="69"/>
      <c r="D19" s="64"/>
      <c r="E19" s="106"/>
      <c r="F19" s="62"/>
      <c r="G19" s="64"/>
      <c r="H19" s="35"/>
      <c r="I19" s="31"/>
    </row>
    <row r="20" spans="1:9" s="44" customFormat="1" ht="19.5" thickBot="1" thickTop="1">
      <c r="A20" s="42" t="s">
        <v>4</v>
      </c>
      <c r="B20" s="60">
        <f aca="true" t="shared" si="3" ref="B20:I20">$A$4+3</f>
        <v>44448</v>
      </c>
      <c r="C20" s="60">
        <f t="shared" si="3"/>
        <v>44448</v>
      </c>
      <c r="D20" s="60">
        <f t="shared" si="3"/>
        <v>44448</v>
      </c>
      <c r="E20" s="60"/>
      <c r="F20" s="60">
        <f t="shared" si="3"/>
        <v>44448</v>
      </c>
      <c r="G20" s="60">
        <f t="shared" si="3"/>
        <v>44448</v>
      </c>
      <c r="H20" s="43">
        <f t="shared" si="3"/>
        <v>44448</v>
      </c>
      <c r="I20" s="43">
        <f t="shared" si="3"/>
        <v>44448</v>
      </c>
    </row>
    <row r="21" spans="1:9" ht="60" customHeight="1" thickTop="1">
      <c r="A21" s="18" t="s">
        <v>12</v>
      </c>
      <c r="B21" s="204"/>
      <c r="C21" s="63"/>
      <c r="D21" s="63"/>
      <c r="E21" s="63"/>
      <c r="F21" s="71"/>
      <c r="G21" s="67"/>
      <c r="H21" s="29"/>
      <c r="I21" s="34"/>
    </row>
    <row r="22" spans="1:9" ht="60" customHeight="1">
      <c r="A22" s="19" t="s">
        <v>15</v>
      </c>
      <c r="B22" s="204" t="s">
        <v>109</v>
      </c>
      <c r="C22" s="62"/>
      <c r="D22" s="62"/>
      <c r="E22" s="62"/>
      <c r="F22" s="62"/>
      <c r="G22" s="62"/>
      <c r="H22" s="30"/>
      <c r="I22" s="30"/>
    </row>
    <row r="23" spans="1:9" ht="60" customHeight="1">
      <c r="A23" s="19" t="s">
        <v>16</v>
      </c>
      <c r="B23" s="119" t="s">
        <v>160</v>
      </c>
      <c r="C23" s="62"/>
      <c r="D23" s="62"/>
      <c r="E23" s="62"/>
      <c r="F23" s="62"/>
      <c r="G23" s="62"/>
      <c r="H23" s="4"/>
      <c r="I23" s="30"/>
    </row>
    <row r="24" spans="1:9" ht="60" customHeight="1" thickBot="1">
      <c r="A24" s="20" t="s">
        <v>17</v>
      </c>
      <c r="B24" s="62"/>
      <c r="C24" s="69"/>
      <c r="D24" s="64"/>
      <c r="E24" s="64"/>
      <c r="F24" s="69"/>
      <c r="G24" s="64"/>
      <c r="H24" s="35"/>
      <c r="I24" s="35"/>
    </row>
    <row r="25" spans="1:9" s="44" customFormat="1" ht="19.5" thickBot="1" thickTop="1">
      <c r="A25" s="42" t="s">
        <v>5</v>
      </c>
      <c r="B25" s="60">
        <f aca="true" t="shared" si="4" ref="B25:I25">$A$4+4</f>
        <v>44449</v>
      </c>
      <c r="C25" s="60">
        <f t="shared" si="4"/>
        <v>44449</v>
      </c>
      <c r="D25" s="60">
        <f t="shared" si="4"/>
        <v>44449</v>
      </c>
      <c r="E25" s="60"/>
      <c r="F25" s="60">
        <f t="shared" si="4"/>
        <v>44449</v>
      </c>
      <c r="G25" s="60">
        <f t="shared" si="4"/>
        <v>44449</v>
      </c>
      <c r="H25" s="43">
        <f t="shared" si="4"/>
        <v>44449</v>
      </c>
      <c r="I25" s="43">
        <f t="shared" si="4"/>
        <v>44449</v>
      </c>
    </row>
    <row r="26" spans="1:9" ht="76.5" customHeight="1" thickTop="1">
      <c r="A26" s="18" t="s">
        <v>12</v>
      </c>
      <c r="B26" s="119" t="s">
        <v>108</v>
      </c>
      <c r="C26" s="63"/>
      <c r="D26" s="63"/>
      <c r="E26" s="65"/>
      <c r="F26" s="62"/>
      <c r="G26" s="67"/>
      <c r="H26" s="33"/>
      <c r="I26" s="16"/>
    </row>
    <row r="27" spans="1:9" ht="60" customHeight="1">
      <c r="A27" s="19" t="s">
        <v>15</v>
      </c>
      <c r="B27" s="119" t="s">
        <v>108</v>
      </c>
      <c r="C27" s="62"/>
      <c r="D27" s="62"/>
      <c r="E27" s="62"/>
      <c r="F27" s="62"/>
      <c r="G27" s="62"/>
      <c r="H27" s="30"/>
      <c r="I27" s="30"/>
    </row>
    <row r="28" spans="1:9" ht="60" customHeight="1">
      <c r="A28" s="19" t="s">
        <v>16</v>
      </c>
      <c r="B28" s="62"/>
      <c r="C28" s="62"/>
      <c r="D28" s="62"/>
      <c r="E28" s="62"/>
      <c r="F28" s="62"/>
      <c r="G28" s="68"/>
      <c r="H28" s="36"/>
      <c r="I28" s="30"/>
    </row>
    <row r="29" spans="1:9" ht="51.75" customHeight="1" thickBot="1">
      <c r="A29" s="20" t="s">
        <v>17</v>
      </c>
      <c r="B29" s="64"/>
      <c r="C29" s="64"/>
      <c r="D29" s="64"/>
      <c r="E29" s="64"/>
      <c r="F29" s="64"/>
      <c r="G29" s="64"/>
      <c r="H29" s="35"/>
      <c r="I29" s="31"/>
    </row>
    <row r="30" spans="1:9" s="44" customFormat="1" ht="19.5" thickBot="1" thickTop="1">
      <c r="A30" s="42" t="s">
        <v>6</v>
      </c>
      <c r="B30" s="61">
        <f aca="true" t="shared" si="5" ref="B30:I30">$A$4+5</f>
        <v>44450</v>
      </c>
      <c r="C30" s="61">
        <f t="shared" si="5"/>
        <v>44450</v>
      </c>
      <c r="D30" s="61">
        <f t="shared" si="5"/>
        <v>44450</v>
      </c>
      <c r="E30" s="61"/>
      <c r="F30" s="61">
        <f t="shared" si="5"/>
        <v>44450</v>
      </c>
      <c r="G30" s="61">
        <f t="shared" si="5"/>
        <v>44450</v>
      </c>
      <c r="H30" s="45">
        <f t="shared" si="5"/>
        <v>44450</v>
      </c>
      <c r="I30" s="45">
        <f t="shared" si="5"/>
        <v>44450</v>
      </c>
    </row>
    <row r="31" spans="1:9" ht="60" customHeight="1" thickTop="1">
      <c r="A31" s="18" t="s">
        <v>12</v>
      </c>
      <c r="B31" s="63"/>
      <c r="C31" s="63"/>
      <c r="D31" s="63"/>
      <c r="E31" s="107"/>
      <c r="F31" s="70"/>
      <c r="G31" s="63"/>
      <c r="H31" s="13"/>
      <c r="I31" s="27"/>
    </row>
    <row r="32" spans="1:9" ht="60" customHeight="1">
      <c r="A32" s="19" t="s">
        <v>15</v>
      </c>
      <c r="B32" s="62"/>
      <c r="C32" s="62"/>
      <c r="D32" s="62"/>
      <c r="E32" s="62"/>
      <c r="F32" s="62"/>
      <c r="G32" s="62"/>
      <c r="H32" s="14"/>
      <c r="I32" s="28"/>
    </row>
    <row r="33" spans="1:9" ht="60" customHeight="1">
      <c r="A33" s="19" t="s">
        <v>16</v>
      </c>
      <c r="B33" s="68"/>
      <c r="C33" s="68"/>
      <c r="D33" s="62"/>
      <c r="E33" s="62"/>
      <c r="F33" s="68"/>
      <c r="G33" s="62"/>
      <c r="H33" s="14"/>
      <c r="I33" s="28"/>
    </row>
    <row r="34" spans="1:9" ht="60" customHeight="1" thickBot="1">
      <c r="A34" s="20" t="s">
        <v>17</v>
      </c>
      <c r="B34" s="64"/>
      <c r="C34" s="64"/>
      <c r="D34" s="64"/>
      <c r="E34" s="64"/>
      <c r="F34" s="64"/>
      <c r="G34" s="64"/>
      <c r="H34" s="15"/>
      <c r="I34" s="15"/>
    </row>
    <row r="35" spans="1:9" s="1" customFormat="1" ht="17.25" thickBot="1" thickTop="1">
      <c r="A35" s="21"/>
      <c r="B35" s="9"/>
      <c r="C35" s="9"/>
      <c r="D35" s="9"/>
      <c r="E35" s="9"/>
      <c r="F35" s="9"/>
      <c r="G35" s="9"/>
      <c r="H35" s="9"/>
      <c r="I35" s="9"/>
    </row>
    <row r="36" ht="16.5" thickTop="1"/>
    <row r="37" spans="1:11" ht="20.25">
      <c r="A37" s="207" t="s">
        <v>7</v>
      </c>
      <c r="B37" s="207"/>
      <c r="C37" s="207"/>
      <c r="G37" s="11" t="s">
        <v>168</v>
      </c>
      <c r="H37" s="11"/>
      <c r="I37" s="11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2021-09-03T12:59:11Z</cp:lastPrinted>
  <dcterms:created xsi:type="dcterms:W3CDTF">2002-09-14T02:38:58Z</dcterms:created>
  <dcterms:modified xsi:type="dcterms:W3CDTF">2021-09-03T12:59:38Z</dcterms:modified>
  <cp:category/>
  <cp:version/>
  <cp:contentType/>
  <cp:contentStatus/>
</cp:coreProperties>
</file>