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56" firstSheet="4" activeTab="6"/>
  </bookViews>
  <sheets>
    <sheet name="1 КУРС" sheetId="1" r:id="rId1"/>
    <sheet name="1 КУРС (ин)" sheetId="2" r:id="rId2"/>
    <sheet name="2 КУРС" sheetId="3" r:id="rId3"/>
    <sheet name="2 КУРС (ин)" sheetId="4" r:id="rId4"/>
    <sheet name="3 курс" sheetId="5" r:id="rId5"/>
    <sheet name="3 курс (ин)" sheetId="6" r:id="rId6"/>
    <sheet name="4 КУРС" sheetId="7" r:id="rId7"/>
    <sheet name="4 КУРС (ин)" sheetId="8" r:id="rId8"/>
    <sheet name="МАГ " sheetId="9" r:id="rId9"/>
    <sheet name="МАГ  (Гопта)" sheetId="10" r:id="rId10"/>
  </sheets>
  <definedNames>
    <definedName name="_xlnm.Print_Area" localSheetId="0">'1 КУРС'!$A$1:$D$37</definedName>
    <definedName name="_xlnm.Print_Area" localSheetId="1">'1 КУРС (ин)'!$A$1:$D$37</definedName>
    <definedName name="_xlnm.Print_Area" localSheetId="2">'2 КУРС'!$A$1:$C$37</definedName>
    <definedName name="_xlnm.Print_Area" localSheetId="3">'2 КУРС (ин)'!$A$1:$C$37</definedName>
    <definedName name="_xlnm.Print_Area" localSheetId="4">'3 курс'!$A$1:$C$37</definedName>
    <definedName name="_xlnm.Print_Area" localSheetId="5">'3 курс (ин)'!$A$1:$C$37</definedName>
    <definedName name="_xlnm.Print_Area" localSheetId="6">'4 КУРС'!$A$1:$F$39</definedName>
    <definedName name="_xlnm.Print_Area" localSheetId="7">'4 КУРС (ин)'!$A$1:$F$39</definedName>
    <definedName name="_xlnm.Print_Area" localSheetId="8">'МАГ '!$A$1:$G$37</definedName>
    <definedName name="_xlnm.Print_Area" localSheetId="9">'МАГ  (Гопта)'!$A$1:$G$37</definedName>
  </definedNames>
  <calcPr fullCalcOnLoad="1"/>
</workbook>
</file>

<file path=xl/comments10.xml><?xml version="1.0" encoding="utf-8"?>
<comments xmlns="http://schemas.openxmlformats.org/spreadsheetml/2006/main">
  <authors>
    <author>Фил.Факультет</author>
  </authors>
  <commentList>
    <comment ref="E5" authorId="0">
      <text>
        <r>
          <rPr>
            <b/>
            <sz val="9"/>
            <rFont val="Tahoma"/>
            <family val="2"/>
          </rPr>
          <t>Фил.Факультет: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Фил.Факультет</author>
  </authors>
  <commentList>
    <comment ref="E5" authorId="0">
      <text>
        <r>
          <rPr>
            <b/>
            <sz val="9"/>
            <rFont val="Tahoma"/>
            <family val="2"/>
          </rPr>
          <t>Фил.Факультет: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<sst xmlns="http://schemas.openxmlformats.org/spreadsheetml/2006/main" count="779" uniqueCount="207">
  <si>
    <t>1 пара
8.30-9.50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</si>
  <si>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</si>
  <si>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</si>
  <si>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</si>
  <si>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</si>
  <si>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</si>
  <si>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</si>
  <si>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ДЕКАН </t>
  </si>
  <si>
    <t>ПОНЕД</t>
  </si>
  <si>
    <t>ФИ-11</t>
  </si>
  <si>
    <t>ФМ-11</t>
  </si>
  <si>
    <t>2 пара
10.05-11.25</t>
  </si>
  <si>
    <t>4 пара
13.30-14.50</t>
  </si>
  <si>
    <t>КФ-11</t>
  </si>
  <si>
    <t>3 пара
11.55-13.15</t>
  </si>
  <si>
    <t>Веб (маг) - 22</t>
  </si>
  <si>
    <t>Учреждение образования 
"Брестский государственный университет имени А.С. Пушкина"
Филологический факультет</t>
  </si>
  <si>
    <t>Т.В. СЕНЬКЕВИЧ</t>
  </si>
  <si>
    <t>Учреждение образования 
"Брестский государственный университет имени А.С. Пушкина"
Филологический факультет
II ступень высшего образования (магистратура)</t>
  </si>
  <si>
    <t>БФ-1</t>
  </si>
  <si>
    <t>РФ-1</t>
  </si>
  <si>
    <t>БФ-2</t>
  </si>
  <si>
    <t>РФ-2</t>
  </si>
  <si>
    <t>РФ-4</t>
  </si>
  <si>
    <t>Литературоведение (белорусское) ЗФПО
1 курс</t>
  </si>
  <si>
    <t>Литературоведение (русское) ЗФПО
1 курс</t>
  </si>
  <si>
    <t>Языкознание (белорусское) ЗФПО
1 курс</t>
  </si>
  <si>
    <t>Языкознание (русское) ЗФПО
1 курс</t>
  </si>
  <si>
    <t>ДЕКАН                                                                                                                                                                              Т.В. Сенькевич</t>
  </si>
  <si>
    <t>Языкознание (русское)
1 курс</t>
  </si>
  <si>
    <t>БФ-4</t>
  </si>
  <si>
    <t>РА (А) -4</t>
  </si>
  <si>
    <t>РА (Б)-4</t>
  </si>
  <si>
    <t xml:space="preserve">                                             УТВЕРЖДАЮ
                                             Первый проректор
                                                                       С.Н. Северин
                                             "____" ____________ 2021 г.</t>
  </si>
  <si>
    <t>Русский язык и литература. Иностранный язык (английский)</t>
  </si>
  <si>
    <t>,</t>
  </si>
  <si>
    <t>УТВЕРЖДАЮ
Первый проректор
                          С.Н. Северин
"____" ____________ 2021 г.</t>
  </si>
  <si>
    <t>Модуль "Pre-Intermediate" (препороговый уровень) ПР  преп. Петровская В.А. 312, преп. Горбацевич А.В. 314</t>
  </si>
  <si>
    <t xml:space="preserve">Практический курс английского языка  (Сачик Т,О., Калита О.А.)               </t>
  </si>
  <si>
    <t>Гісторыя беларускай літаратуры ЛК дац. Сенькавец У.А.</t>
  </si>
  <si>
    <t>РА (В)-4</t>
  </si>
  <si>
    <t>Белорусская филология</t>
  </si>
  <si>
    <t>Русская филология</t>
  </si>
  <si>
    <t xml:space="preserve">Модуль "Pre-Intermediate" (препороговый уровень) ПР  преп. Петровская В.А., преп. Горбацевич А.В. </t>
  </si>
  <si>
    <t xml:space="preserve">Практикум по английскому языку (общее владение) ПР преп. Калита О.А., преп. Сачик Т.О. </t>
  </si>
  <si>
    <t>РФ-3</t>
  </si>
  <si>
    <t>БФ-3</t>
  </si>
  <si>
    <t>Декан</t>
  </si>
  <si>
    <t>Т.В. Сенькевич</t>
  </si>
  <si>
    <t>Уводзіны ў літаратуразнаўства ЛК дац. Сенькавец У.А.</t>
  </si>
  <si>
    <t>РА</t>
  </si>
  <si>
    <t>Информационные технологии в филологии ЛАБ доц. Никитина Н.Е., доц. Фелькина О.А.</t>
  </si>
  <si>
    <t xml:space="preserve">Журналистика 1 курс
</t>
  </si>
  <si>
    <t xml:space="preserve">      ДЕКАН </t>
  </si>
  <si>
    <t>Русский язык (Профессиональная лексика) ПР доц. Годуйко Л.А. 10.05</t>
  </si>
  <si>
    <t xml:space="preserve">Вяск.тэма ў бел. літ.  ХХ  ст. ЛК дац. Кавалюк А.С. </t>
  </si>
  <si>
    <t xml:space="preserve">Сучасная беларускай мова ПР дац. Касцючык В.М. </t>
  </si>
  <si>
    <t>Сучасная беларуская мова. Фанетыка. ЛК                                      дац. Бут-Гусаім С.Ф.</t>
  </si>
  <si>
    <t xml:space="preserve">15.00 Практический курс английского языка (Калита О.А., Горбацевич А,В.)       </t>
  </si>
  <si>
    <t xml:space="preserve">Практический курс английского языка (Калита О.А., Горбацевич А,В.)       </t>
  </si>
  <si>
    <t xml:space="preserve">Практический курс английского языка  (Сачик Т,О.,                   Горбацевич А.В.)               </t>
  </si>
  <si>
    <t>Русский язык (профессиональная лексика) доц. Королевич С.А.,                 доц. Годуйко Л.А.</t>
  </si>
  <si>
    <t xml:space="preserve">Физическая культура </t>
  </si>
  <si>
    <t xml:space="preserve">15.00 Античная литература ПР доц Ворон И.А.   </t>
  </si>
  <si>
    <t xml:space="preserve">Введение в литературоведение ПР доц. Ковальчук О.Н. </t>
  </si>
  <si>
    <t>Інфармацыйныя тэхналогіі ў філалогіі ЛАБ дац. Кісель Т.А.</t>
  </si>
  <si>
    <t>Современный русский язык ЛК  доц. Переход О.Б</t>
  </si>
  <si>
    <t>Гісторыя беларускай літаратуры ХХ-ХХІ ст. ЛК  дац. Сенькавец У.А.</t>
  </si>
  <si>
    <t>Сучасная беларуская мова ПР дац. Яўдошына Л.І.</t>
  </si>
  <si>
    <t>Профессиональная лексика ПР ст. преп. Корабо О.А.</t>
  </si>
  <si>
    <t>Русский как иностранный ПР  ст. преп. Зуева Е.А.</t>
  </si>
  <si>
    <t>Гісторыя беларускай літаратуры ПР дац. Сенькавец У.А.</t>
  </si>
  <si>
    <t xml:space="preserve">Мод. "Введение в дисц.спец-ти" Введ. в слав.филологию ПР доц. Фелькина О.А. </t>
  </si>
  <si>
    <t>Гістарычная граматыка ПР                                                                     дац. Яўдошына Л.І.</t>
  </si>
  <si>
    <t>Русский как иностранный ПР ст.преп. Зуева  Е.А.</t>
  </si>
  <si>
    <t>Сучасная беларуская мова ПР                                                                дац. Бут-Гусаім С.Ф.</t>
  </si>
  <si>
    <t>Методика преподавания иностранного языка ПР ст. преп. Шкутник О.П.</t>
  </si>
  <si>
    <t xml:space="preserve">История русской литературы ПР  доц. Сенькевич Т.В. </t>
  </si>
  <si>
    <t>Сучасная беларуская мова. ПР дац. Бут-Гусаім С.Ф.</t>
  </si>
  <si>
    <t xml:space="preserve">Методика преподавания русской литературы ПР доц. Смаль В.Н. </t>
  </si>
  <si>
    <t>Русский язык как иностранный ПР доц. Годуйко Л.А.</t>
  </si>
  <si>
    <t>Теория и практика коммуникации ЛК доц. Бут-Гусаим С.Ф</t>
  </si>
  <si>
    <t xml:space="preserve">Античная литература ПР доц Ворон И.А. </t>
  </si>
  <si>
    <t xml:space="preserve">Языкознание 
1 курс
</t>
  </si>
  <si>
    <t xml:space="preserve">Античная литература ПР доц Ворон И.А.  </t>
  </si>
  <si>
    <t>Психология ПР преп. Супрун Н.М.</t>
  </si>
  <si>
    <t>Гісторыя беларускай літаратурнай мовы ПР                                      дац. Леванцевіч Л.В.</t>
  </si>
  <si>
    <t>История русского литературного языка ПР                                          доц. Фелькина О.А.</t>
  </si>
  <si>
    <t>Асновы мастацкага чытання твораў ПР дац. Сенькавец У.А., Тэорыя і практыка перакладу ПР дац. Кісель Т.А.</t>
  </si>
  <si>
    <t>Сучасная беларуская мова. Фанетыка. ПР дац. Бут-Гусаім С.Ф.</t>
  </si>
  <si>
    <t>Современный русский язык ПР  доц. Переход О.Б</t>
  </si>
  <si>
    <t xml:space="preserve">Современный русский язык. Фонетика.  ПР доц.        Фелькина О.А. </t>
  </si>
  <si>
    <t xml:space="preserve">Лингвистика текста ПР доц. Писарук Г.В. </t>
  </si>
  <si>
    <t>Беларуская палеаграфія ПР дац. Кісель Т.А.</t>
  </si>
  <si>
    <t>Русский как иностранный ПР доц. Яницкая А.Ю.</t>
  </si>
  <si>
    <t>Исторический роман в славянских литературах ПР доц. О.Н. Ковальчук О.Н., Проблемы социолингвистики ЛК доц. Переход О.Б.</t>
  </si>
  <si>
    <t>Лингвистический анализ литературного текста ПР доц. Лянцевич Т.М. (спец. яз.)</t>
  </si>
  <si>
    <t>Белорусская мифология ПР проф. Швед И.А., Лингвистический анализ литературного текста ПР доц. Лянцевич Т.М.</t>
  </si>
  <si>
    <t xml:space="preserve">Историческая грамматика ПР доц. Королевич С.А. </t>
  </si>
  <si>
    <t>Сучасная беларуская мова.  ПР дац. Бут-Гусаім С.Ф.</t>
  </si>
  <si>
    <t>Когнитивная лингвистика  ПР доц.  Якубук Н.Р.</t>
  </si>
  <si>
    <t>Лінгвістыка тэксту ПР дац.  Яўдошына Л.І.</t>
  </si>
  <si>
    <t>Логика (спец. модуль) ПР преп. Романович С.П.</t>
  </si>
  <si>
    <t>Практикум по английскому языку (общее владение) ПР преп. Калита О.А.318 15.00, преп. Сачик Т.О. 307 8.30</t>
  </si>
  <si>
    <t>Выразнае чытанне ПР дац. Сенькавец У.А.</t>
  </si>
  <si>
    <t xml:space="preserve">Літаратура беларускага замежжа ПР дац. Кавалюк А.С. </t>
  </si>
  <si>
    <t xml:space="preserve">Введение в славянскую филологию ПР доц. Фелькина О.А. </t>
  </si>
  <si>
    <t>Проблематика современной журналистики ПР доц. Клундук С.С.13.30</t>
  </si>
  <si>
    <t>Гісторыя беларускай літаратуры ХХ-ХХІ ст. ПР  дац. Сенькавец У.А.</t>
  </si>
  <si>
    <t>Латинский язык ПР ст. преп. Грицук Л.Н.</t>
  </si>
  <si>
    <t>Латинский язык ПР ст. преп. Грицук Л.Н., Проблемы социолингвистики ПР доц. Переход О.Б.</t>
  </si>
  <si>
    <t xml:space="preserve">Историческая грамматика ПР                                                                 доц. Королевич С.А. </t>
  </si>
  <si>
    <t>Славянская мифология ПР проф. Швед И.А.</t>
  </si>
  <si>
    <t>Современный русский язык ПР                                                             доц. Годуйко Л.А.</t>
  </si>
  <si>
    <t>Философия ПР преп. Барма А.В.</t>
  </si>
  <si>
    <t>Логика (спец. модуль) ПР преп. Барма А.В.</t>
  </si>
  <si>
    <t>Гісторыя беларускага мовазнаўства ПР дац. Кісель Т.А.</t>
  </si>
  <si>
    <t>Крыніцазнаўства гісторыі бел. мовы ПР дац. Леванцэвіч Л.В.</t>
  </si>
  <si>
    <t>Психология ЛК ст.преп. Юматова С.И.</t>
  </si>
  <si>
    <t>15.00 Современные направления языкознания ПР доц. Якубук  Н.Р.</t>
  </si>
  <si>
    <t>Русский язык как иностранный  доц. Годуйко Л.А. 15.00</t>
  </si>
  <si>
    <t xml:space="preserve"> Белорусская мифология ПР проф. Швед И.А. (спец. лит.)</t>
  </si>
  <si>
    <t>Теоретический курс английского языка ПР ст.преп. Шкутник О.П.</t>
  </si>
  <si>
    <t>Теоретический курс английского языка ПР преп. Горбацевич А.В.</t>
  </si>
  <si>
    <t>Теоритический курс английского языка ПР преп. Горбацевич А.В.</t>
  </si>
  <si>
    <t xml:space="preserve"> </t>
  </si>
  <si>
    <t>Філалагічны  аналіз тэксту ПР дац. дац. Яўдошына Л.І.</t>
  </si>
  <si>
    <t>Краязнаўства і літаратура Берасцейшчыны ПР                                  дац. Кавалюк А.С.</t>
  </si>
  <si>
    <t xml:space="preserve">Уводзіны ў мовазнаўства ПР дац. Якубук Н.Р. </t>
  </si>
  <si>
    <t xml:space="preserve">                          2 декабря 2021         </t>
  </si>
  <si>
    <t xml:space="preserve">Сучасная беларуская мова ПР                                                              дац. Касцючык В.М. </t>
  </si>
  <si>
    <t>Гістарычная граматыка ПР                                                                      дац. Яўдошына Л.І.</t>
  </si>
  <si>
    <t>13.30 Теория и практика коммуникации ПР доц. Бут-Гусаим С.Ф</t>
  </si>
  <si>
    <t xml:space="preserve"> История русской литературы XI-XVII вв.   ЛК доц. Скибицкая Л.В. </t>
  </si>
  <si>
    <t xml:space="preserve">Фалькларыстыка ПР праф. Швед І.А. </t>
  </si>
  <si>
    <t>Проблематика современной журналистики ПР  доц. Клундук С.С. 11.55</t>
  </si>
  <si>
    <t>Информ.-коммуникационные технол. в медийных исслед.  ПР доц.  Смаль В.Н. 8.30</t>
  </si>
  <si>
    <t xml:space="preserve">   2 декабря 2021         </t>
  </si>
  <si>
    <t xml:space="preserve">Практический курс английского языка  ПР преп. Сачик Т.О.          </t>
  </si>
  <si>
    <t xml:space="preserve">Модуль"Пропедевт."Введение  в славян.филологию " ПР доц. Фелькина О.А. </t>
  </si>
  <si>
    <t xml:space="preserve">Практический курс английского языка  (Сачик Т.О., Калита О.А.)               </t>
  </si>
  <si>
    <t xml:space="preserve">Практический курс английского языка  Калита О.А.            </t>
  </si>
  <si>
    <t xml:space="preserve">Практический курс английского языка ПР преп. Горбацевич А.В., преп.  Калита О.А.      </t>
  </si>
  <si>
    <t>16.30 Языковая прагматика ПР ст. преп. Посохин А.А.</t>
  </si>
  <si>
    <t xml:space="preserve"> Культура академической учёбы ПР доц. Писарук Г.В.</t>
  </si>
  <si>
    <t>Уводзіны ў літаратуразнаўства ПР дац. Сенькавец У.А.</t>
  </si>
  <si>
    <t>15.00 Языковая прагматика ПР ст. преп. Посохин А.А.</t>
  </si>
  <si>
    <t>Семиотика и философия языка ПР доц. Яницкая А.Ю.</t>
  </si>
  <si>
    <t>Когнитивная лингвистика ПР доц. Леванцевич Л.В.</t>
  </si>
  <si>
    <t>Русский язык (проф. лексика) ст. преп. Корабо О.А. 15.00</t>
  </si>
  <si>
    <t>Модуль"Пропедевт."Введение  в славян.филологию " ПР доц. Фелькина О.А.</t>
  </si>
  <si>
    <t xml:space="preserve">15.00 Інфармацыйныя тэхналогіі ў філалогіі ЛАБ                                          дац. Кісель Т.А. </t>
  </si>
  <si>
    <t>Культура навуковага дыскурсу ПР дац. Сенькавец У.А., Асновы лінгвістычнага краязнаўства і лінгвакультуралогіі ПР дац Леванцэвіч Л.В.</t>
  </si>
  <si>
    <t>Социальные сети и СМИ ПР доц. Ворон И.А.</t>
  </si>
  <si>
    <t>15.00 Русский язык как иностранный ПР доц. Годуйко Л.А.</t>
  </si>
  <si>
    <t>15.00 Теория и практика коммуникации ПР доц. Бут-Гусаим С.Ф</t>
  </si>
  <si>
    <t>16.20 Теория и практика коммуникации ЛК доц. Бут-Гусаим С.Ф.</t>
  </si>
  <si>
    <t>Русский язык (Профессиональная лексика) ПР доц. Годуйко Л.А.13.30</t>
  </si>
  <si>
    <t xml:space="preserve"> Краязнаўства і літаратура Берасцейшчыны ПР                                  дац. Кавалюк А.С.</t>
  </si>
  <si>
    <t>Основы педагогики и психологии ЛАБ 
ст. преп. Юматова С.И. (1 подгр.)</t>
  </si>
  <si>
    <t>Основы педагогики и психологии ЛАБ 
ст. преп. Юматова С.И. (2 подгр.)</t>
  </si>
  <si>
    <t>Выразительное чтение  ПР доц. Смаль В.Н.</t>
  </si>
  <si>
    <t>Современные направления языкознания ПР доц. Якубук  Н.Р.</t>
  </si>
  <si>
    <t>Русский язык как иностранный ЛК  доц. Годуйко Л.А.</t>
  </si>
  <si>
    <t xml:space="preserve">Литература ближнего зарубежья ПР  доц. Ворон И. А. </t>
  </si>
  <si>
    <t>15.00 Психология литературного творчества ПР доц. Сеньковец В.А.</t>
  </si>
  <si>
    <t>11.55 Семиотика и философия языка ПР доц. Яницкая А.Ю.</t>
  </si>
  <si>
    <t>История русск. лит. крит. ПР Ворон И.А.</t>
  </si>
  <si>
    <t>13.12.2021</t>
  </si>
  <si>
    <t>13 декабря 2021</t>
  </si>
  <si>
    <t>РАСПИСАНИЕ 2 курса с 13.12.2021 по 18.12.2021 (16 неделя)</t>
  </si>
  <si>
    <t>17 декабря 2021</t>
  </si>
  <si>
    <t>14 декабря 2021</t>
  </si>
  <si>
    <t>14 декабря  2021</t>
  </si>
  <si>
    <t>РАСПИСАНИЕ 1 курса с 13.12.2021 по 18.12.2021 (16 неделя)</t>
  </si>
  <si>
    <t>РАСПИСАНИЕ 3 курса с  13.12.2021 по 18.12.2021 (16 неделя)</t>
  </si>
  <si>
    <t>РАСПИСАНИЕ 4 курса с 13.12.2021 по 18.12.2021 (16 неделя)</t>
  </si>
  <si>
    <t>РАСПИСАНИЕ 1 курса с  13.12.2021 по 18.12.2021 (16 неделя)</t>
  </si>
  <si>
    <t>15.00 Выразительное чтение  ПР доц. Смаль В.Н.</t>
  </si>
  <si>
    <t xml:space="preserve"> Проблемы социолингвистики ЛК доц. Переход О.Б.</t>
  </si>
  <si>
    <t xml:space="preserve">15.00 Вяск.тэма ў бел. літ.  ХХ  ст. ЛК дац. Кавалюк А.С. </t>
  </si>
  <si>
    <t>15.00 История русск. лит. крит. ПР Ворон И.А.</t>
  </si>
  <si>
    <t xml:space="preserve"> История русск. языковедения ПР доц. Гурина Н.М.</t>
  </si>
  <si>
    <t xml:space="preserve"> Модернизм в слав. лит. ПР Ворон И.А.</t>
  </si>
  <si>
    <t xml:space="preserve"> Синтакс. ед.: лингв. анализ ПР доц. Переход О.Б.</t>
  </si>
  <si>
    <t>Методика преподавания русской литературы ПР доц. Смаль В.Н.</t>
  </si>
  <si>
    <t>15.00 Социальные сети и СМИ ПР доц. Ворон И.А.</t>
  </si>
  <si>
    <t>Тэорыя і практ. бел. пунктуацыі ПР дац.  дац. Яўдошына Л.І. Метадалогія ў літаратуразнаўстве ПР дац. Сенькавец У.А.</t>
  </si>
  <si>
    <t>Метадалогія ў літаратуразнаўстве ПР дац. Сенькавец У.А.</t>
  </si>
  <si>
    <t xml:space="preserve">Информ.-коммуникационные технол. в медийных исслед.  ПР доц.  Смаль В.Н. </t>
  </si>
  <si>
    <t>13 декабря</t>
  </si>
  <si>
    <t>14 декабря</t>
  </si>
  <si>
    <t>15 декабря</t>
  </si>
  <si>
    <t>16 декабря</t>
  </si>
  <si>
    <t>17 декабря</t>
  </si>
  <si>
    <t>18 декабря</t>
  </si>
  <si>
    <t>Современный русский язык ЛК доц. Преход О.Б.</t>
  </si>
  <si>
    <t>15 декабря 2021</t>
  </si>
  <si>
    <t>16 декабря 2021</t>
  </si>
  <si>
    <t xml:space="preserve">Практический курс английского языка ПР преп. Сачик Т,О, преп.  Горбацевич А.В.      </t>
  </si>
  <si>
    <t xml:space="preserve">Практический курс английского языка ПР преп.  Калита О.А.      </t>
  </si>
  <si>
    <t xml:space="preserve">15.00 Практический курс английского языка ПР преп. Горбацевич А,В., Калита О.А.    </t>
  </si>
  <si>
    <t xml:space="preserve">Практический курс английского языка  ПР преп. Сачик Т.О., Калита О.А.          </t>
  </si>
  <si>
    <t xml:space="preserve">13.30 Русский язык  (проф. лексика) ЛК доц. Годуйко Л.А. </t>
  </si>
  <si>
    <t xml:space="preserve">13.30 Русский язык  (проф. лексика) ПР доц. Годуйко Л.А. (15.00)Русский язык  (проф. лексика) ЛК доц. Годуйко Л.А. </t>
  </si>
  <si>
    <t xml:space="preserve"> 15.00 История русск. языковедения ПР доц. Гурина Н.М.</t>
  </si>
  <si>
    <t xml:space="preserve">  Античная литература ПР доц Ворон И.А.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</si>
</sst>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от &quot;d\ mmm\ yyyy"/>
    <numFmt numFmtId="189" formatCode="d\ mmmm\ yyyy"/>
    <numFmt numFmtId="190" formatCode="d\ mmm\ yy"/>
    <numFmt numFmtId="191" formatCode="[$-423]d\ mmmm\ yyyy"/>
    <numFmt numFmtId="192" formatCode="[$]dddd\,\ d\ mmmm\ yyyy\ &quot;г&quot;\."/>
  </numFmts>
  <fonts count="7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1"/>
      <color indexed="8"/>
      <name val="Arial Cyr"/>
      <family val="0"/>
    </font>
    <font>
      <b/>
      <sz val="16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0"/>
      <color indexed="8"/>
      <name val="Arial Cyr"/>
      <family val="0"/>
    </font>
    <font>
      <b/>
      <sz val="18"/>
      <color indexed="8"/>
      <name val="Arial Cyr"/>
      <family val="0"/>
    </font>
    <font>
      <b/>
      <sz val="16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1"/>
      <name val="Arial Cyr"/>
      <family val="0"/>
    </font>
    <font>
      <b/>
      <sz val="11"/>
      <color theme="1"/>
      <name val="Arial Cyr"/>
      <family val="0"/>
    </font>
    <font>
      <b/>
      <sz val="16"/>
      <color theme="1"/>
      <name val="Times New Roman Cyr"/>
      <family val="1"/>
    </font>
    <font>
      <b/>
      <sz val="12"/>
      <color theme="1"/>
      <name val="Times New Roman Cyr"/>
      <family val="1"/>
    </font>
    <font>
      <b/>
      <sz val="14"/>
      <color theme="1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b/>
      <sz val="18"/>
      <color theme="1"/>
      <name val="Arial Cyr"/>
      <family val="0"/>
    </font>
    <font>
      <b/>
      <sz val="16"/>
      <color rgb="FFFFFF00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/>
      <right/>
      <top style="dotted"/>
      <bottom/>
    </border>
    <border>
      <left/>
      <right/>
      <top/>
      <bottom style="dashed"/>
    </border>
    <border>
      <left/>
      <right/>
      <top/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ashed"/>
    </border>
    <border>
      <left style="mediumDashDot"/>
      <right style="dashed"/>
      <top style="dashed"/>
      <bottom style="double"/>
    </border>
    <border>
      <left style="mediumDashDot"/>
      <right/>
      <top style="double"/>
      <bottom style="double"/>
    </border>
    <border>
      <left/>
      <right/>
      <top style="double"/>
      <bottom style="double"/>
    </border>
    <border>
      <left/>
      <right style="dashed"/>
      <top/>
      <bottom style="double"/>
    </border>
    <border>
      <left/>
      <right style="dashed"/>
      <top/>
      <bottom/>
    </border>
    <border>
      <left style="mediumDashDot"/>
      <right/>
      <top/>
      <bottom/>
    </border>
    <border>
      <left style="mediumDashDot"/>
      <right style="dashed"/>
      <top style="dashed"/>
      <bottom/>
    </border>
    <border>
      <left style="dashed"/>
      <right style="dashed"/>
      <top>
        <color indexed="63"/>
      </top>
      <bottom style="dashed"/>
    </border>
    <border>
      <left/>
      <right style="dashed"/>
      <top style="double"/>
      <bottom style="double"/>
    </border>
    <border>
      <left/>
      <right/>
      <top style="mediumDashDot"/>
      <bottom/>
    </border>
    <border>
      <left style="dashed"/>
      <right style="dashed"/>
      <top style="dashed"/>
      <bottom>
        <color indexed="63"/>
      </bottom>
    </border>
    <border>
      <left style="mediumDashDot"/>
      <right style="mediumDashDot"/>
      <top style="mediumDashDot"/>
      <bottom style="mediumDashDot"/>
    </border>
    <border>
      <left style="dashed"/>
      <right>
        <color indexed="63"/>
      </right>
      <top style="dashed"/>
      <bottom style="dashed"/>
    </border>
    <border>
      <left/>
      <right style="dashed"/>
      <top style="double"/>
      <bottom>
        <color indexed="63"/>
      </bottom>
    </border>
    <border>
      <left/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/>
      <right style="dashed"/>
      <top style="dashed"/>
      <bottom style="double"/>
    </border>
    <border>
      <left style="dashed"/>
      <right>
        <color indexed="63"/>
      </right>
      <top style="dashed"/>
      <bottom style="double"/>
    </border>
    <border>
      <left style="dashed"/>
      <right style="dashed"/>
      <top>
        <color indexed="63"/>
      </top>
      <bottom>
        <color indexed="63"/>
      </bottom>
    </border>
    <border>
      <left/>
      <right style="dashed"/>
      <top style="double"/>
      <bottom style="dashed"/>
    </border>
    <border>
      <left style="dashed"/>
      <right>
        <color indexed="63"/>
      </right>
      <top style="double"/>
      <bottom style="dashed"/>
    </border>
    <border>
      <left/>
      <right/>
      <top style="double"/>
      <bottom style="dashed"/>
    </border>
    <border>
      <left style="thin"/>
      <right style="dashed"/>
      <top style="double"/>
      <bottom style="dashed"/>
    </border>
    <border>
      <left style="thin"/>
      <right style="thin"/>
      <top style="dashed"/>
      <bottom style="dashed"/>
    </border>
    <border>
      <left style="thin"/>
      <right style="thin"/>
      <top style="double"/>
      <bottom style="dashed"/>
    </border>
    <border>
      <left style="thin"/>
      <right style="dashed"/>
      <top style="dashed"/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thin"/>
      <bottom style="double"/>
    </border>
    <border>
      <left style="thin"/>
      <right style="dashed"/>
      <top style="thin"/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thin"/>
      <top style="double"/>
      <bottom style="thin"/>
    </border>
    <border>
      <left/>
      <right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ashed"/>
    </border>
    <border>
      <left/>
      <right style="dashed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89" fontId="3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14" fontId="60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9" fontId="1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/>
    </xf>
    <xf numFmtId="18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89" fontId="2" fillId="33" borderId="13" xfId="0" applyNumberFormat="1" applyFont="1" applyFill="1" applyBorder="1" applyAlignment="1">
      <alignment horizontal="center" vertical="center" wrapText="1"/>
    </xf>
    <xf numFmtId="189" fontId="6" fillId="33" borderId="13" xfId="0" applyNumberFormat="1" applyFont="1" applyFill="1" applyBorder="1" applyAlignment="1">
      <alignment horizontal="center" vertical="center" wrapText="1"/>
    </xf>
    <xf numFmtId="189" fontId="6" fillId="33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23" xfId="0" applyFont="1" applyFill="1" applyBorder="1" applyAlignment="1">
      <alignment horizontal="center" vertical="center" wrapText="1"/>
    </xf>
    <xf numFmtId="189" fontId="6" fillId="34" borderId="0" xfId="0" applyNumberFormat="1" applyFont="1" applyFill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189" fontId="7" fillId="33" borderId="21" xfId="0" applyNumberFormat="1" applyFont="1" applyFill="1" applyBorder="1" applyAlignment="1">
      <alignment horizontal="center" vertical="center" wrapText="1"/>
    </xf>
    <xf numFmtId="189" fontId="7" fillId="33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/>
    </xf>
    <xf numFmtId="189" fontId="62" fillId="0" borderId="13" xfId="0" applyNumberFormat="1" applyFont="1" applyFill="1" applyBorder="1" applyAlignment="1">
      <alignment horizontal="center" vertical="center" wrapText="1"/>
    </xf>
    <xf numFmtId="189" fontId="62" fillId="0" borderId="22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wrapText="1"/>
    </xf>
    <xf numFmtId="0" fontId="64" fillId="0" borderId="0" xfId="0" applyFont="1" applyFill="1" applyAlignment="1">
      <alignment wrapText="1"/>
    </xf>
    <xf numFmtId="0" fontId="61" fillId="0" borderId="0" xfId="0" applyFont="1" applyFill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35" borderId="20" xfId="0" applyFont="1" applyFill="1" applyBorder="1" applyAlignment="1">
      <alignment horizontal="left" vertical="center"/>
    </xf>
    <xf numFmtId="189" fontId="61" fillId="35" borderId="13" xfId="0" applyNumberFormat="1" applyFont="1" applyFill="1" applyBorder="1" applyAlignment="1">
      <alignment horizontal="center" vertical="center" wrapText="1"/>
    </xf>
    <xf numFmtId="189" fontId="61" fillId="35" borderId="21" xfId="0" applyNumberFormat="1" applyFont="1" applyFill="1" applyBorder="1" applyAlignment="1">
      <alignment horizontal="center" vertical="center" wrapText="1"/>
    </xf>
    <xf numFmtId="189" fontId="61" fillId="35" borderId="27" xfId="0" applyNumberFormat="1" applyFont="1" applyFill="1" applyBorder="1" applyAlignment="1">
      <alignment horizontal="center" vertical="center" wrapText="1"/>
    </xf>
    <xf numFmtId="189" fontId="7" fillId="35" borderId="13" xfId="0" applyNumberFormat="1" applyFont="1" applyFill="1" applyBorder="1" applyAlignment="1">
      <alignment horizontal="center" vertical="center" wrapText="1"/>
    </xf>
    <xf numFmtId="189" fontId="7" fillId="35" borderId="22" xfId="0" applyNumberFormat="1" applyFont="1" applyFill="1" applyBorder="1" applyAlignment="1">
      <alignment horizontal="center" vertical="center" wrapText="1"/>
    </xf>
    <xf numFmtId="0" fontId="7" fillId="35" borderId="0" xfId="0" applyFont="1" applyFill="1" applyAlignment="1">
      <alignment vertical="center"/>
    </xf>
    <xf numFmtId="189" fontId="7" fillId="35" borderId="21" xfId="0" applyNumberFormat="1" applyFont="1" applyFill="1" applyBorder="1" applyAlignment="1">
      <alignment horizontal="center" vertical="center" wrapText="1"/>
    </xf>
    <xf numFmtId="0" fontId="61" fillId="35" borderId="24" xfId="0" applyFont="1" applyFill="1" applyBorder="1" applyAlignment="1">
      <alignment horizontal="left" vertical="center"/>
    </xf>
    <xf numFmtId="189" fontId="61" fillId="35" borderId="28" xfId="0" applyNumberFormat="1" applyFont="1" applyFill="1" applyBorder="1" applyAlignment="1">
      <alignment horizontal="center" vertical="center" wrapText="1"/>
    </xf>
    <xf numFmtId="190" fontId="61" fillId="35" borderId="14" xfId="0" applyNumberFormat="1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14" fontId="61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/>
    </xf>
    <xf numFmtId="189" fontId="4" fillId="33" borderId="2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6" fillId="0" borderId="36" xfId="0" applyFont="1" applyFill="1" applyBorder="1" applyAlignment="1">
      <alignment horizontal="center" vertical="center" wrapText="1"/>
    </xf>
    <xf numFmtId="189" fontId="4" fillId="33" borderId="1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6" fillId="0" borderId="38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3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vertical="center" wrapText="1"/>
    </xf>
    <xf numFmtId="0" fontId="67" fillId="0" borderId="35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67" fillId="0" borderId="35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68" fillId="0" borderId="33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6" fillId="0" borderId="3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189" fontId="61" fillId="0" borderId="21" xfId="0" applyNumberFormat="1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61" fillId="0" borderId="43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66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89" fontId="7" fillId="0" borderId="21" xfId="0" applyNumberFormat="1" applyFont="1" applyFill="1" applyBorder="1" applyAlignment="1">
      <alignment horizontal="center" vertical="center" wrapText="1"/>
    </xf>
    <xf numFmtId="0" fontId="68" fillId="0" borderId="35" xfId="0" applyFont="1" applyFill="1" applyBorder="1" applyAlignment="1">
      <alignment horizontal="center" vertical="center" wrapText="1"/>
    </xf>
    <xf numFmtId="189" fontId="4" fillId="34" borderId="21" xfId="0" applyNumberFormat="1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89" fontId="61" fillId="0" borderId="28" xfId="0" applyNumberFormat="1" applyFont="1" applyFill="1" applyBorder="1" applyAlignment="1">
      <alignment horizontal="center" vertical="center" wrapText="1"/>
    </xf>
    <xf numFmtId="189" fontId="7" fillId="0" borderId="28" xfId="0" applyNumberFormat="1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1" fillId="0" borderId="45" xfId="0" applyFont="1" applyFill="1" applyBorder="1" applyAlignment="1">
      <alignment horizontal="center" vertical="center" wrapText="1"/>
    </xf>
    <xf numFmtId="189" fontId="7" fillId="0" borderId="2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189" fontId="61" fillId="0" borderId="13" xfId="0" applyNumberFormat="1" applyFont="1" applyFill="1" applyBorder="1" applyAlignment="1">
      <alignment horizontal="center" vertical="center" wrapText="1"/>
    </xf>
    <xf numFmtId="189" fontId="7" fillId="0" borderId="13" xfId="0" applyNumberFormat="1" applyFont="1" applyFill="1" applyBorder="1" applyAlignment="1">
      <alignment horizontal="center" vertical="center" wrapText="1"/>
    </xf>
    <xf numFmtId="189" fontId="7" fillId="0" borderId="22" xfId="0" applyNumberFormat="1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189" fontId="3" fillId="0" borderId="13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5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90" fontId="7" fillId="34" borderId="14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left" vertical="center"/>
    </xf>
    <xf numFmtId="189" fontId="7" fillId="34" borderId="21" xfId="0" applyNumberFormat="1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left" vertical="center"/>
    </xf>
    <xf numFmtId="189" fontId="7" fillId="34" borderId="13" xfId="0" applyNumberFormat="1" applyFont="1" applyFill="1" applyBorder="1" applyAlignment="1">
      <alignment horizontal="center" vertical="center" wrapText="1"/>
    </xf>
    <xf numFmtId="190" fontId="7" fillId="35" borderId="14" xfId="0" applyNumberFormat="1" applyFont="1" applyFill="1" applyBorder="1" applyAlignment="1">
      <alignment horizontal="center" vertical="center" wrapText="1"/>
    </xf>
    <xf numFmtId="189" fontId="66" fillId="35" borderId="21" xfId="0" applyNumberFormat="1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6" fillId="0" borderId="46" xfId="0" applyFont="1" applyFill="1" applyBorder="1" applyAlignment="1">
      <alignment horizontal="center" vertical="center" wrapText="1"/>
    </xf>
    <xf numFmtId="0" fontId="66" fillId="0" borderId="46" xfId="0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66" fillId="0" borderId="47" xfId="0" applyFont="1" applyFill="1" applyBorder="1" applyAlignment="1">
      <alignment horizontal="center" vertical="center" wrapText="1"/>
    </xf>
    <xf numFmtId="0" fontId="66" fillId="0" borderId="48" xfId="0" applyFont="1" applyFill="1" applyBorder="1" applyAlignment="1">
      <alignment horizontal="center" vertical="center" wrapText="1"/>
    </xf>
    <xf numFmtId="0" fontId="66" fillId="0" borderId="49" xfId="0" applyFont="1" applyFill="1" applyBorder="1" applyAlignment="1">
      <alignment horizontal="center" vertical="center" wrapText="1"/>
    </xf>
    <xf numFmtId="0" fontId="66" fillId="0" borderId="48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66" fillId="0" borderId="51" xfId="0" applyFont="1" applyFill="1" applyBorder="1" applyAlignment="1">
      <alignment horizontal="center" vertical="center" wrapText="1"/>
    </xf>
    <xf numFmtId="0" fontId="66" fillId="0" borderId="52" xfId="0" applyFont="1" applyFill="1" applyBorder="1" applyAlignment="1">
      <alignment horizontal="center" vertical="center" wrapText="1"/>
    </xf>
    <xf numFmtId="0" fontId="61" fillId="0" borderId="53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52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66" fillId="0" borderId="50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0" fontId="61" fillId="0" borderId="54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6" fillId="0" borderId="49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/>
    </xf>
    <xf numFmtId="0" fontId="66" fillId="0" borderId="31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1" fillId="0" borderId="57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1" fillId="0" borderId="50" xfId="0" applyFont="1" applyFill="1" applyBorder="1" applyAlignment="1">
      <alignment horizontal="center" vertical="center" wrapText="1"/>
    </xf>
    <xf numFmtId="0" fontId="61" fillId="0" borderId="49" xfId="0" applyFont="1" applyFill="1" applyBorder="1" applyAlignment="1">
      <alignment horizontal="center" vertical="center" wrapText="1"/>
    </xf>
    <xf numFmtId="0" fontId="61" fillId="0" borderId="58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14" fillId="0" borderId="0" xfId="0" applyFont="1" applyAlignment="1">
      <alignment horizontal="center"/>
    </xf>
    <xf numFmtId="189" fontId="4" fillId="34" borderId="0" xfId="0" applyNumberFormat="1" applyFont="1" applyFill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69" fillId="0" borderId="35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9" fontId="2" fillId="34" borderId="0" xfId="0" applyNumberFormat="1" applyFont="1" applyFill="1" applyAlignment="1">
      <alignment horizontal="center" vertical="center"/>
    </xf>
    <xf numFmtId="0" fontId="66" fillId="0" borderId="31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89" fontId="2" fillId="0" borderId="0" xfId="0" applyNumberFormat="1" applyFont="1" applyFill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top" wrapText="1"/>
    </xf>
    <xf numFmtId="189" fontId="61" fillId="35" borderId="0" xfId="0" applyNumberFormat="1" applyFont="1" applyFill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top" wrapText="1"/>
    </xf>
    <xf numFmtId="189" fontId="10" fillId="0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view="pageBreakPreview" zoomScale="65" zoomScaleNormal="40" zoomScaleSheetLayoutView="65" zoomScalePageLayoutView="0" workbookViewId="0" topLeftCell="A22">
      <selection activeCell="D32" sqref="D32"/>
    </sheetView>
  </sheetViews>
  <sheetFormatPr defaultColWidth="9.00390625" defaultRowHeight="12.75"/>
  <cols>
    <col min="1" max="1" width="15.75390625" style="17" customWidth="1"/>
    <col min="2" max="3" width="92.125" style="2" customWidth="1"/>
    <col min="4" max="4" width="90.625" style="2" customWidth="1"/>
    <col min="5" max="16384" width="9.125" style="1" customWidth="1"/>
  </cols>
  <sheetData>
    <row r="1" spans="1:4" s="3" customFormat="1" ht="124.5" customHeight="1">
      <c r="A1" s="287" t="s">
        <v>16</v>
      </c>
      <c r="B1" s="288"/>
      <c r="C1" s="118"/>
      <c r="D1" s="25" t="s">
        <v>33</v>
      </c>
    </row>
    <row r="2" spans="1:4" ht="20.25">
      <c r="A2" s="289" t="s">
        <v>174</v>
      </c>
      <c r="B2" s="289"/>
      <c r="C2" s="289"/>
      <c r="D2" s="289"/>
    </row>
    <row r="3" spans="1:4" ht="38.25" customHeight="1" thickBot="1">
      <c r="A3" s="5"/>
      <c r="B3" s="119" t="s">
        <v>41</v>
      </c>
      <c r="C3" s="119" t="s">
        <v>42</v>
      </c>
      <c r="D3" s="106" t="s">
        <v>34</v>
      </c>
    </row>
    <row r="4" spans="1:4" ht="21" thickBot="1">
      <c r="A4" s="187" t="s">
        <v>168</v>
      </c>
      <c r="B4" s="186" t="s">
        <v>19</v>
      </c>
      <c r="C4" s="12" t="s">
        <v>20</v>
      </c>
      <c r="D4" s="12" t="s">
        <v>50</v>
      </c>
    </row>
    <row r="5" spans="1:4" s="17" customFormat="1" ht="21.75" thickBot="1" thickTop="1">
      <c r="A5" s="120" t="s">
        <v>1</v>
      </c>
      <c r="B5" s="121" t="s">
        <v>169</v>
      </c>
      <c r="C5" s="121" t="s">
        <v>169</v>
      </c>
      <c r="D5" s="121" t="s">
        <v>169</v>
      </c>
    </row>
    <row r="6" spans="1:4" s="3" customFormat="1" ht="60" customHeight="1" thickTop="1">
      <c r="A6" s="122" t="s">
        <v>0</v>
      </c>
      <c r="B6" s="158"/>
      <c r="C6" s="159"/>
      <c r="D6" s="149"/>
    </row>
    <row r="7" spans="1:4" s="3" customFormat="1" ht="60" customHeight="1">
      <c r="A7" s="122" t="s">
        <v>11</v>
      </c>
      <c r="B7" s="138" t="s">
        <v>117</v>
      </c>
      <c r="C7" s="164"/>
      <c r="D7" s="110"/>
    </row>
    <row r="8" spans="1:4" s="3" customFormat="1" ht="60" customHeight="1">
      <c r="A8" s="122" t="s">
        <v>14</v>
      </c>
      <c r="B8" s="107" t="s">
        <v>134</v>
      </c>
      <c r="C8" s="107" t="s">
        <v>178</v>
      </c>
      <c r="D8" s="107" t="s">
        <v>72</v>
      </c>
    </row>
    <row r="9" spans="1:4" ht="60" customHeight="1" thickBot="1">
      <c r="A9" s="123" t="s">
        <v>12</v>
      </c>
      <c r="B9" s="124" t="s">
        <v>93</v>
      </c>
      <c r="C9" s="124" t="s">
        <v>161</v>
      </c>
      <c r="D9" s="124" t="s">
        <v>37</v>
      </c>
    </row>
    <row r="10" spans="1:4" s="17" customFormat="1" ht="21.75" thickBot="1" thickTop="1">
      <c r="A10" s="120" t="s">
        <v>2</v>
      </c>
      <c r="B10" s="181" t="s">
        <v>172</v>
      </c>
      <c r="C10" s="181" t="s">
        <v>172</v>
      </c>
      <c r="D10" s="181" t="s">
        <v>172</v>
      </c>
    </row>
    <row r="11" spans="1:4" ht="60" customHeight="1" thickTop="1">
      <c r="A11" s="122" t="s">
        <v>0</v>
      </c>
      <c r="B11" s="158" t="s">
        <v>150</v>
      </c>
      <c r="C11" s="159"/>
      <c r="D11" s="149" t="s">
        <v>43</v>
      </c>
    </row>
    <row r="12" spans="1:4" ht="60" customHeight="1">
      <c r="A12" s="122" t="s">
        <v>11</v>
      </c>
      <c r="B12" s="138" t="s">
        <v>39</v>
      </c>
      <c r="C12" s="111" t="s">
        <v>106</v>
      </c>
      <c r="D12" s="110" t="s">
        <v>114</v>
      </c>
    </row>
    <row r="13" spans="1:4" ht="60" customHeight="1">
      <c r="A13" s="122" t="s">
        <v>14</v>
      </c>
      <c r="B13" s="290" t="s">
        <v>62</v>
      </c>
      <c r="C13" s="291"/>
      <c r="D13" s="292"/>
    </row>
    <row r="14" spans="1:4" ht="60" customHeight="1" thickBot="1">
      <c r="A14" s="123" t="s">
        <v>12</v>
      </c>
      <c r="B14" s="196" t="s">
        <v>49</v>
      </c>
      <c r="C14" s="168" t="s">
        <v>82</v>
      </c>
      <c r="D14" s="189"/>
    </row>
    <row r="15" spans="1:4" s="17" customFormat="1" ht="21.75" thickBot="1" thickTop="1">
      <c r="A15" s="120" t="s">
        <v>3</v>
      </c>
      <c r="B15" s="121" t="s">
        <v>197</v>
      </c>
      <c r="C15" s="121" t="s">
        <v>197</v>
      </c>
      <c r="D15" s="121" t="s">
        <v>197</v>
      </c>
    </row>
    <row r="16" spans="1:4" ht="60" customHeight="1" thickTop="1">
      <c r="A16" s="122" t="s">
        <v>0</v>
      </c>
      <c r="B16" s="107" t="s">
        <v>145</v>
      </c>
      <c r="C16" s="107" t="s">
        <v>106</v>
      </c>
      <c r="D16" s="107" t="s">
        <v>103</v>
      </c>
    </row>
    <row r="17" spans="1:4" ht="60" customHeight="1">
      <c r="A17" s="122" t="s">
        <v>11</v>
      </c>
      <c r="B17" s="139" t="s">
        <v>71</v>
      </c>
      <c r="C17" s="147" t="s">
        <v>91</v>
      </c>
      <c r="D17" s="232" t="s">
        <v>84</v>
      </c>
    </row>
    <row r="18" spans="1:4" ht="60" customHeight="1">
      <c r="A18" s="122" t="s">
        <v>14</v>
      </c>
      <c r="B18" s="108" t="s">
        <v>84</v>
      </c>
      <c r="C18" s="117" t="s">
        <v>133</v>
      </c>
      <c r="D18" s="110" t="s">
        <v>160</v>
      </c>
    </row>
    <row r="19" spans="1:4" ht="60" customHeight="1" thickBot="1">
      <c r="A19" s="123" t="s">
        <v>12</v>
      </c>
      <c r="B19" s="150" t="s">
        <v>93</v>
      </c>
      <c r="C19" s="182"/>
      <c r="D19" s="151"/>
    </row>
    <row r="20" spans="1:4" s="17" customFormat="1" ht="21.75" thickBot="1" thickTop="1">
      <c r="A20" s="120" t="s">
        <v>4</v>
      </c>
      <c r="B20" s="121" t="s">
        <v>198</v>
      </c>
      <c r="C20" s="121" t="s">
        <v>198</v>
      </c>
      <c r="D20" s="121" t="s">
        <v>198</v>
      </c>
    </row>
    <row r="21" spans="1:4" ht="60" customHeight="1" thickTop="1">
      <c r="A21" s="122" t="s">
        <v>0</v>
      </c>
      <c r="B21" s="262" t="s">
        <v>196</v>
      </c>
      <c r="C21" s="263"/>
      <c r="D21" s="109" t="s">
        <v>63</v>
      </c>
    </row>
    <row r="22" spans="1:4" ht="60" customHeight="1">
      <c r="A22" s="122" t="s">
        <v>11</v>
      </c>
      <c r="B22" s="138" t="s">
        <v>57</v>
      </c>
      <c r="C22" s="110" t="s">
        <v>144</v>
      </c>
      <c r="D22" s="112" t="s">
        <v>206</v>
      </c>
    </row>
    <row r="23" spans="1:4" ht="60" customHeight="1">
      <c r="A23" s="122" t="s">
        <v>14</v>
      </c>
      <c r="B23" s="107" t="s">
        <v>104</v>
      </c>
      <c r="C23" s="111" t="s">
        <v>99</v>
      </c>
      <c r="D23" s="111" t="s">
        <v>43</v>
      </c>
    </row>
    <row r="24" spans="1:4" ht="60" customHeight="1" thickBot="1">
      <c r="A24" s="123" t="s">
        <v>12</v>
      </c>
      <c r="B24" s="163" t="s">
        <v>134</v>
      </c>
      <c r="C24" s="115" t="s">
        <v>78</v>
      </c>
      <c r="D24" s="125" t="s">
        <v>114</v>
      </c>
    </row>
    <row r="25" spans="1:4" s="17" customFormat="1" ht="21.75" thickBot="1" thickTop="1">
      <c r="A25" s="120" t="s">
        <v>5</v>
      </c>
      <c r="B25" s="126" t="s">
        <v>171</v>
      </c>
      <c r="C25" s="126" t="s">
        <v>171</v>
      </c>
      <c r="D25" s="126" t="s">
        <v>171</v>
      </c>
    </row>
    <row r="26" spans="1:4" ht="60" customHeight="1" thickTop="1">
      <c r="A26" s="122" t="s">
        <v>0</v>
      </c>
      <c r="B26" s="284" t="s">
        <v>62</v>
      </c>
      <c r="C26" s="285"/>
      <c r="D26" s="286"/>
    </row>
    <row r="27" spans="1:4" ht="60" customHeight="1">
      <c r="A27" s="122" t="s">
        <v>11</v>
      </c>
      <c r="B27" s="112" t="s">
        <v>71</v>
      </c>
      <c r="C27" s="112" t="s">
        <v>78</v>
      </c>
      <c r="D27" s="112" t="s">
        <v>44</v>
      </c>
    </row>
    <row r="28" spans="1:4" ht="60" customHeight="1">
      <c r="A28" s="122" t="s">
        <v>14</v>
      </c>
      <c r="B28" s="112" t="s">
        <v>89</v>
      </c>
      <c r="C28" s="112" t="s">
        <v>64</v>
      </c>
      <c r="D28" s="112" t="s">
        <v>159</v>
      </c>
    </row>
    <row r="29" spans="1:4" ht="60" customHeight="1" thickBot="1">
      <c r="A29" s="123" t="s">
        <v>12</v>
      </c>
      <c r="B29" s="113" t="s">
        <v>139</v>
      </c>
      <c r="C29" s="182"/>
      <c r="D29" s="127" t="s">
        <v>64</v>
      </c>
    </row>
    <row r="30" spans="1:4" s="17" customFormat="1" ht="21.75" thickBot="1" thickTop="1">
      <c r="A30" s="120" t="s">
        <v>6</v>
      </c>
      <c r="B30" s="126" t="s">
        <v>195</v>
      </c>
      <c r="C30" s="126" t="s">
        <v>195</v>
      </c>
      <c r="D30" s="126" t="s">
        <v>195</v>
      </c>
    </row>
    <row r="31" spans="1:4" ht="60" customHeight="1" thickTop="1">
      <c r="A31" s="122" t="s">
        <v>0</v>
      </c>
      <c r="B31" s="116" t="s">
        <v>128</v>
      </c>
      <c r="C31" s="178"/>
      <c r="D31" s="112" t="s">
        <v>44</v>
      </c>
    </row>
    <row r="32" spans="1:4" ht="60" customHeight="1">
      <c r="A32" s="122" t="s">
        <v>11</v>
      </c>
      <c r="B32" s="108"/>
      <c r="C32" s="117"/>
      <c r="D32" s="112" t="s">
        <v>44</v>
      </c>
    </row>
    <row r="33" spans="1:4" ht="60" customHeight="1">
      <c r="A33" s="122" t="s">
        <v>14</v>
      </c>
      <c r="B33" s="112"/>
      <c r="C33" s="112"/>
      <c r="D33" s="112"/>
    </row>
    <row r="34" spans="1:4" ht="60" customHeight="1" thickBot="1">
      <c r="A34" s="123" t="s">
        <v>12</v>
      </c>
      <c r="B34" s="124"/>
      <c r="C34" s="124"/>
      <c r="D34" s="124"/>
    </row>
    <row r="35" spans="1:4" ht="21.75" thickBot="1" thickTop="1">
      <c r="A35" s="128"/>
      <c r="B35" s="126" t="s">
        <v>35</v>
      </c>
      <c r="C35" s="126"/>
      <c r="D35" s="126"/>
    </row>
    <row r="36" spans="1:4" ht="21" thickTop="1">
      <c r="A36" s="5"/>
      <c r="B36" s="119" t="s">
        <v>47</v>
      </c>
      <c r="C36" s="119"/>
      <c r="D36" s="119" t="s">
        <v>48</v>
      </c>
    </row>
    <row r="37" spans="1:4" s="3" customFormat="1" ht="20.25">
      <c r="A37" s="283" t="s">
        <v>35</v>
      </c>
      <c r="B37" s="283"/>
      <c r="C37" s="283"/>
      <c r="D37" s="283"/>
    </row>
    <row r="38" spans="1:4" ht="20.25">
      <c r="A38" s="5"/>
      <c r="B38" s="119" t="s">
        <v>35</v>
      </c>
      <c r="C38" s="119"/>
      <c r="D38" s="119"/>
    </row>
    <row r="39" spans="1:4" ht="20.25">
      <c r="A39" s="5"/>
      <c r="B39" s="119" t="s">
        <v>35</v>
      </c>
      <c r="C39" s="119"/>
      <c r="D39" s="119"/>
    </row>
    <row r="40" spans="1:4" ht="20.25">
      <c r="A40" s="5"/>
      <c r="B40" s="119" t="s">
        <v>35</v>
      </c>
      <c r="C40" s="119"/>
      <c r="D40" s="119"/>
    </row>
    <row r="41" spans="1:4" ht="20.25">
      <c r="A41" s="5"/>
      <c r="B41" s="119" t="s">
        <v>35</v>
      </c>
      <c r="C41" s="119"/>
      <c r="D41" s="119"/>
    </row>
    <row r="42" spans="1:4" ht="20.25">
      <c r="A42" s="5"/>
      <c r="B42" s="119" t="s">
        <v>35</v>
      </c>
      <c r="C42" s="119"/>
      <c r="D42" s="119"/>
    </row>
    <row r="43" spans="1:4" ht="20.25">
      <c r="A43" s="5"/>
      <c r="B43" s="119" t="s">
        <v>35</v>
      </c>
      <c r="C43" s="119"/>
      <c r="D43" s="119"/>
    </row>
    <row r="44" spans="1:4" ht="20.25">
      <c r="A44" s="5"/>
      <c r="B44" s="119" t="s">
        <v>35</v>
      </c>
      <c r="C44" s="119"/>
      <c r="D44" s="119"/>
    </row>
    <row r="45" spans="1:4" ht="20.25">
      <c r="A45" s="5"/>
      <c r="B45" s="119" t="s">
        <v>35</v>
      </c>
      <c r="C45" s="119"/>
      <c r="D45" s="119"/>
    </row>
    <row r="46" spans="1:4" ht="20.25">
      <c r="A46" s="5"/>
      <c r="B46" s="119" t="s">
        <v>35</v>
      </c>
      <c r="C46" s="119"/>
      <c r="D46" s="119"/>
    </row>
    <row r="47" spans="1:4" ht="20.25">
      <c r="A47" s="5"/>
      <c r="B47" s="119" t="s">
        <v>35</v>
      </c>
      <c r="C47" s="119"/>
      <c r="D47" s="119"/>
    </row>
    <row r="48" spans="1:4" ht="20.25">
      <c r="A48" s="5"/>
      <c r="B48" s="119" t="s">
        <v>35</v>
      </c>
      <c r="C48" s="119"/>
      <c r="D48" s="119"/>
    </row>
    <row r="49" spans="1:4" ht="20.25">
      <c r="A49" s="5"/>
      <c r="B49" s="119" t="s">
        <v>35</v>
      </c>
      <c r="C49" s="119"/>
      <c r="D49" s="119"/>
    </row>
    <row r="50" spans="1:4" ht="20.25">
      <c r="A50" s="5"/>
      <c r="B50" s="119" t="s">
        <v>35</v>
      </c>
      <c r="C50" s="119"/>
      <c r="D50" s="119"/>
    </row>
    <row r="51" spans="1:4" ht="20.25">
      <c r="A51" s="5"/>
      <c r="B51" s="119" t="s">
        <v>35</v>
      </c>
      <c r="C51" s="119"/>
      <c r="D51" s="119"/>
    </row>
    <row r="52" spans="1:4" ht="20.25">
      <c r="A52" s="5"/>
      <c r="B52" s="119" t="s">
        <v>35</v>
      </c>
      <c r="C52" s="119"/>
      <c r="D52" s="119"/>
    </row>
    <row r="53" spans="1:4" ht="20.25">
      <c r="A53" s="5"/>
      <c r="B53" s="119" t="s">
        <v>35</v>
      </c>
      <c r="C53" s="119"/>
      <c r="D53" s="119"/>
    </row>
    <row r="54" spans="1:4" ht="20.25">
      <c r="A54" s="5"/>
      <c r="B54" s="119" t="s">
        <v>35</v>
      </c>
      <c r="C54" s="119"/>
      <c r="D54" s="119"/>
    </row>
    <row r="55" spans="1:4" ht="20.25">
      <c r="A55" s="5"/>
      <c r="B55" s="119" t="s">
        <v>35</v>
      </c>
      <c r="C55" s="119"/>
      <c r="D55" s="119"/>
    </row>
    <row r="56" spans="1:4" ht="20.25">
      <c r="A56" s="5"/>
      <c r="B56" s="119" t="s">
        <v>35</v>
      </c>
      <c r="C56" s="119"/>
      <c r="D56" s="119"/>
    </row>
    <row r="57" spans="1:4" ht="20.25">
      <c r="A57" s="5"/>
      <c r="B57" s="119" t="s">
        <v>35</v>
      </c>
      <c r="C57" s="119"/>
      <c r="D57" s="119"/>
    </row>
    <row r="58" spans="1:4" ht="20.25">
      <c r="A58" s="5"/>
      <c r="B58" s="119" t="s">
        <v>35</v>
      </c>
      <c r="C58" s="119"/>
      <c r="D58" s="119"/>
    </row>
    <row r="59" spans="1:4" ht="20.25">
      <c r="A59" s="5"/>
      <c r="B59" s="119" t="s">
        <v>35</v>
      </c>
      <c r="C59" s="119"/>
      <c r="D59" s="119"/>
    </row>
    <row r="60" spans="1:4" ht="20.25">
      <c r="A60" s="5"/>
      <c r="B60" s="119" t="s">
        <v>35</v>
      </c>
      <c r="C60" s="119"/>
      <c r="D60" s="119"/>
    </row>
    <row r="61" spans="1:4" ht="20.25">
      <c r="A61" s="5"/>
      <c r="B61" s="119" t="s">
        <v>35</v>
      </c>
      <c r="C61" s="119"/>
      <c r="D61" s="119"/>
    </row>
    <row r="62" spans="1:4" ht="20.25">
      <c r="A62" s="5"/>
      <c r="B62" s="119" t="s">
        <v>35</v>
      </c>
      <c r="C62" s="119"/>
      <c r="D62" s="119"/>
    </row>
    <row r="63" spans="1:4" ht="20.25">
      <c r="A63" s="5"/>
      <c r="B63" s="119" t="s">
        <v>35</v>
      </c>
      <c r="C63" s="119"/>
      <c r="D63" s="119"/>
    </row>
  </sheetData>
  <sheetProtection/>
  <mergeCells count="5">
    <mergeCell ref="A37:D37"/>
    <mergeCell ref="B26:D26"/>
    <mergeCell ref="A1:B1"/>
    <mergeCell ref="A2:D2"/>
    <mergeCell ref="B13:D13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="55" zoomScaleNormal="40" zoomScaleSheetLayoutView="55" zoomScalePageLayoutView="0" workbookViewId="0" topLeftCell="A22">
      <selection activeCell="B31" sqref="B31"/>
    </sheetView>
  </sheetViews>
  <sheetFormatPr defaultColWidth="9.00390625" defaultRowHeight="12.75"/>
  <cols>
    <col min="1" max="1" width="17.625" style="17" customWidth="1"/>
    <col min="2" max="2" width="43.25390625" style="2" customWidth="1"/>
    <col min="3" max="3" width="38.875" style="2" customWidth="1"/>
    <col min="4" max="4" width="39.375" style="2" customWidth="1"/>
    <col min="5" max="5" width="39.875" style="2" customWidth="1"/>
    <col min="6" max="6" width="39.125" style="2" customWidth="1"/>
    <col min="7" max="7" width="42.75390625" style="2" customWidth="1"/>
    <col min="8" max="8" width="36.875" style="2" hidden="1" customWidth="1"/>
    <col min="9" max="9" width="34.375" style="2" hidden="1" customWidth="1"/>
    <col min="10" max="16384" width="9.125" style="3" customWidth="1"/>
  </cols>
  <sheetData>
    <row r="1" spans="1:10" ht="147" customHeight="1">
      <c r="A1" s="305" t="s">
        <v>18</v>
      </c>
      <c r="B1" s="305"/>
      <c r="C1" s="305"/>
      <c r="D1" s="305"/>
      <c r="E1" s="305"/>
      <c r="F1" s="305"/>
      <c r="G1" s="40" t="s">
        <v>36</v>
      </c>
      <c r="I1" s="40"/>
      <c r="J1" s="10"/>
    </row>
    <row r="2" spans="1:9" s="11" customFormat="1" ht="26.25">
      <c r="A2" s="306" t="s">
        <v>174</v>
      </c>
      <c r="B2" s="306"/>
      <c r="C2" s="306"/>
      <c r="D2" s="306"/>
      <c r="E2" s="306"/>
      <c r="F2" s="306"/>
      <c r="G2" s="306"/>
      <c r="H2" s="39"/>
      <c r="I2" s="39"/>
    </row>
    <row r="3" ht="15.75"/>
    <row r="4" spans="1:9" s="22" customFormat="1" ht="60" customHeight="1" thickBot="1">
      <c r="A4" s="24">
        <v>44536</v>
      </c>
      <c r="B4" s="41" t="s">
        <v>83</v>
      </c>
      <c r="C4" s="103" t="s">
        <v>24</v>
      </c>
      <c r="D4" s="103" t="s">
        <v>25</v>
      </c>
      <c r="E4" s="41" t="s">
        <v>29</v>
      </c>
      <c r="F4" s="103" t="s">
        <v>26</v>
      </c>
      <c r="G4" s="103" t="s">
        <v>27</v>
      </c>
      <c r="I4" s="23" t="s">
        <v>15</v>
      </c>
    </row>
    <row r="5" spans="1:9" s="44" customFormat="1" ht="19.5" thickBot="1" thickTop="1">
      <c r="A5" s="42" t="s">
        <v>1</v>
      </c>
      <c r="B5" s="43" t="s">
        <v>190</v>
      </c>
      <c r="C5" s="43"/>
      <c r="D5" s="43"/>
      <c r="E5" s="43"/>
      <c r="F5" s="43"/>
      <c r="G5" s="43"/>
      <c r="H5" s="43">
        <f>$A$4</f>
        <v>44536</v>
      </c>
      <c r="I5" s="43">
        <f>$A$4</f>
        <v>44536</v>
      </c>
    </row>
    <row r="6" spans="1:10" ht="78.75" customHeight="1" thickTop="1">
      <c r="A6" s="19" t="s">
        <v>0</v>
      </c>
      <c r="B6" s="18"/>
      <c r="C6" s="112"/>
      <c r="D6" s="60"/>
      <c r="E6" s="60"/>
      <c r="F6" s="60"/>
      <c r="G6" s="63"/>
      <c r="H6" s="60"/>
      <c r="I6" s="13"/>
      <c r="J6" s="13"/>
    </row>
    <row r="7" spans="1:10" ht="60" customHeight="1">
      <c r="A7" s="19" t="s">
        <v>11</v>
      </c>
      <c r="B7" s="19"/>
      <c r="C7" s="112"/>
      <c r="D7" s="59"/>
      <c r="E7" s="59"/>
      <c r="F7" s="59"/>
      <c r="G7" s="59"/>
      <c r="H7" s="59"/>
      <c r="I7" s="14"/>
      <c r="J7" s="28"/>
    </row>
    <row r="8" spans="1:10" s="7" customFormat="1" ht="60" customHeight="1">
      <c r="A8" s="19" t="s">
        <v>14</v>
      </c>
      <c r="B8" s="19" t="s">
        <v>146</v>
      </c>
      <c r="C8" s="65" t="s">
        <v>125</v>
      </c>
      <c r="D8" s="59"/>
      <c r="E8" s="59"/>
      <c r="F8" s="59"/>
      <c r="G8" s="65"/>
      <c r="H8" s="59"/>
      <c r="I8" s="14"/>
      <c r="J8" s="28"/>
    </row>
    <row r="9" spans="1:10" s="6" customFormat="1" ht="60" customHeight="1" thickBot="1">
      <c r="A9" s="56" t="s">
        <v>12</v>
      </c>
      <c r="B9" s="20" t="s">
        <v>143</v>
      </c>
      <c r="C9" s="165"/>
      <c r="D9" s="66"/>
      <c r="E9" s="61"/>
      <c r="F9" s="61"/>
      <c r="G9" s="66"/>
      <c r="H9" s="66"/>
      <c r="I9" s="32"/>
      <c r="J9" s="32"/>
    </row>
    <row r="10" spans="1:9" s="44" customFormat="1" ht="19.5" thickBot="1" thickTop="1">
      <c r="A10" s="42" t="s">
        <v>2</v>
      </c>
      <c r="B10" s="57" t="s">
        <v>191</v>
      </c>
      <c r="C10" s="57"/>
      <c r="D10" s="57"/>
      <c r="E10" s="57"/>
      <c r="F10" s="57"/>
      <c r="G10" s="57"/>
      <c r="H10" s="43">
        <f>$A$4+1</f>
        <v>44537</v>
      </c>
      <c r="I10" s="43">
        <f>$A$4+1</f>
        <v>44537</v>
      </c>
    </row>
    <row r="11" spans="1:10" ht="60" customHeight="1" thickTop="1">
      <c r="A11" s="19" t="s">
        <v>0</v>
      </c>
      <c r="B11" s="18"/>
      <c r="C11" s="112"/>
      <c r="D11" s="60"/>
      <c r="E11" s="60"/>
      <c r="F11" s="60"/>
      <c r="G11" s="60"/>
      <c r="H11" s="64"/>
      <c r="I11" s="37"/>
      <c r="J11" s="34"/>
    </row>
    <row r="12" spans="1:10" ht="60" customHeight="1">
      <c r="A12" s="19" t="s">
        <v>11</v>
      </c>
      <c r="B12" s="19" t="s">
        <v>80</v>
      </c>
      <c r="C12" s="112"/>
      <c r="D12" s="59"/>
      <c r="E12" s="59"/>
      <c r="F12" s="62"/>
      <c r="G12" s="69"/>
      <c r="H12" s="59"/>
      <c r="I12" s="38"/>
      <c r="J12" s="30"/>
    </row>
    <row r="13" spans="1:10" ht="65.25" customHeight="1">
      <c r="A13" s="19" t="s">
        <v>14</v>
      </c>
      <c r="B13" s="19"/>
      <c r="C13" s="160"/>
      <c r="D13" s="59"/>
      <c r="E13" s="59"/>
      <c r="F13" s="59"/>
      <c r="G13" s="65"/>
      <c r="H13" s="59"/>
      <c r="I13" s="4"/>
      <c r="J13" s="30"/>
    </row>
    <row r="14" spans="1:10" ht="60" customHeight="1" thickBot="1">
      <c r="A14" s="56" t="s">
        <v>12</v>
      </c>
      <c r="B14" s="20"/>
      <c r="C14" s="59"/>
      <c r="D14" s="66"/>
      <c r="E14" s="61"/>
      <c r="F14" s="61"/>
      <c r="G14" s="66"/>
      <c r="H14" s="61"/>
      <c r="I14" s="31"/>
      <c r="J14" s="35"/>
    </row>
    <row r="15" spans="1:9" s="44" customFormat="1" ht="19.5" thickBot="1" thickTop="1">
      <c r="A15" s="42" t="s">
        <v>3</v>
      </c>
      <c r="B15" s="57" t="s">
        <v>192</v>
      </c>
      <c r="C15" s="57"/>
      <c r="D15" s="57"/>
      <c r="E15" s="57"/>
      <c r="F15" s="57"/>
      <c r="G15" s="57"/>
      <c r="H15" s="43">
        <f>$A$4+2</f>
        <v>44538</v>
      </c>
      <c r="I15" s="43">
        <f>$A$4+2</f>
        <v>44538</v>
      </c>
    </row>
    <row r="16" spans="1:10" ht="60" customHeight="1" thickTop="1">
      <c r="A16" s="19" t="s">
        <v>0</v>
      </c>
      <c r="B16" s="18" t="s">
        <v>166</v>
      </c>
      <c r="C16" s="60"/>
      <c r="D16" s="60"/>
      <c r="E16" s="60"/>
      <c r="F16" s="60"/>
      <c r="G16" s="68"/>
      <c r="H16" s="60"/>
      <c r="I16" s="37"/>
      <c r="J16" s="16"/>
    </row>
    <row r="17" spans="1:10" ht="60" customHeight="1">
      <c r="A17" s="19" t="s">
        <v>11</v>
      </c>
      <c r="B17" s="19" t="s">
        <v>132</v>
      </c>
      <c r="C17" s="146"/>
      <c r="D17" s="59"/>
      <c r="E17" s="59"/>
      <c r="F17" s="59"/>
      <c r="G17" s="59"/>
      <c r="H17" s="59"/>
      <c r="I17" s="30"/>
      <c r="J17" s="30"/>
    </row>
    <row r="18" spans="1:10" ht="60" customHeight="1">
      <c r="A18" s="19" t="s">
        <v>14</v>
      </c>
      <c r="B18" s="19" t="s">
        <v>154</v>
      </c>
      <c r="C18" s="112"/>
      <c r="D18" s="59"/>
      <c r="E18" s="59"/>
      <c r="F18" s="59"/>
      <c r="G18" s="65"/>
      <c r="H18" s="59"/>
      <c r="I18" s="30"/>
      <c r="J18" s="30"/>
    </row>
    <row r="19" spans="1:10" ht="60" customHeight="1" thickBot="1">
      <c r="A19" s="56" t="s">
        <v>12</v>
      </c>
      <c r="B19" s="20"/>
      <c r="C19" s="66"/>
      <c r="D19" s="66"/>
      <c r="E19" s="61"/>
      <c r="F19" s="101"/>
      <c r="G19" s="59"/>
      <c r="H19" s="61"/>
      <c r="I19" s="35"/>
      <c r="J19" s="31"/>
    </row>
    <row r="20" spans="1:9" s="44" customFormat="1" ht="19.5" thickBot="1" thickTop="1">
      <c r="A20" s="42" t="s">
        <v>4</v>
      </c>
      <c r="B20" s="57" t="s">
        <v>193</v>
      </c>
      <c r="C20" s="57"/>
      <c r="D20" s="57"/>
      <c r="E20" s="57"/>
      <c r="F20" s="57"/>
      <c r="G20" s="57"/>
      <c r="H20" s="43">
        <f>$A$4+3</f>
        <v>44539</v>
      </c>
      <c r="I20" s="43">
        <f>$A$4+3</f>
        <v>44539</v>
      </c>
    </row>
    <row r="21" spans="1:10" ht="60" customHeight="1" thickTop="1">
      <c r="A21" s="19" t="s">
        <v>0</v>
      </c>
      <c r="B21" s="18" t="s">
        <v>81</v>
      </c>
      <c r="C21" s="162"/>
      <c r="D21" s="60"/>
      <c r="E21" s="60"/>
      <c r="F21" s="60"/>
      <c r="G21" s="68"/>
      <c r="H21" s="64"/>
      <c r="I21" s="29"/>
      <c r="J21" s="34"/>
    </row>
    <row r="22" spans="1:10" ht="60" customHeight="1">
      <c r="A22" s="19" t="s">
        <v>11</v>
      </c>
      <c r="B22" s="19" t="s">
        <v>147</v>
      </c>
      <c r="C22" s="146"/>
      <c r="D22" s="59"/>
      <c r="E22" s="59"/>
      <c r="F22" s="59"/>
      <c r="G22" s="59"/>
      <c r="H22" s="59"/>
      <c r="I22" s="30"/>
      <c r="J22" s="30"/>
    </row>
    <row r="23" spans="1:10" ht="60" customHeight="1">
      <c r="A23" s="19" t="s">
        <v>14</v>
      </c>
      <c r="B23" s="19"/>
      <c r="C23" s="112"/>
      <c r="D23" s="59"/>
      <c r="E23" s="59"/>
      <c r="F23" s="59"/>
      <c r="G23" s="59"/>
      <c r="H23" s="59"/>
      <c r="I23" s="4"/>
      <c r="J23" s="30"/>
    </row>
    <row r="24" spans="1:10" ht="60" customHeight="1" thickBot="1">
      <c r="A24" s="56" t="s">
        <v>12</v>
      </c>
      <c r="B24" s="20" t="s">
        <v>100</v>
      </c>
      <c r="C24" s="59"/>
      <c r="D24" s="66"/>
      <c r="E24" s="61"/>
      <c r="F24" s="61"/>
      <c r="G24" s="66"/>
      <c r="H24" s="61"/>
      <c r="I24" s="35"/>
      <c r="J24" s="35"/>
    </row>
    <row r="25" spans="1:9" s="44" customFormat="1" ht="19.5" thickBot="1" thickTop="1">
      <c r="A25" s="42" t="s">
        <v>5</v>
      </c>
      <c r="B25" s="57" t="s">
        <v>194</v>
      </c>
      <c r="C25" s="57"/>
      <c r="D25" s="57"/>
      <c r="E25" s="57"/>
      <c r="F25" s="57"/>
      <c r="G25" s="57"/>
      <c r="H25" s="43">
        <f>$A$4+4</f>
        <v>44540</v>
      </c>
      <c r="I25" s="43">
        <f>$A$4+4</f>
        <v>44540</v>
      </c>
    </row>
    <row r="26" spans="1:10" ht="76.5" customHeight="1" thickTop="1">
      <c r="A26" s="19" t="s">
        <v>0</v>
      </c>
      <c r="B26" s="18" t="s">
        <v>119</v>
      </c>
      <c r="C26" s="160"/>
      <c r="D26" s="60"/>
      <c r="E26" s="60"/>
      <c r="F26" s="62"/>
      <c r="G26" s="59"/>
      <c r="H26" s="64"/>
      <c r="I26" s="33"/>
      <c r="J26" s="16"/>
    </row>
    <row r="27" spans="1:10" ht="60" customHeight="1">
      <c r="A27" s="19" t="s">
        <v>11</v>
      </c>
      <c r="B27" s="19"/>
      <c r="C27" s="112"/>
      <c r="D27" s="59"/>
      <c r="E27" s="59"/>
      <c r="F27" s="59"/>
      <c r="G27" s="59"/>
      <c r="H27" s="59"/>
      <c r="I27" s="30"/>
      <c r="J27" s="30"/>
    </row>
    <row r="28" spans="1:10" ht="60" customHeight="1">
      <c r="A28" s="19" t="s">
        <v>14</v>
      </c>
      <c r="B28" s="19" t="s">
        <v>148</v>
      </c>
      <c r="C28" s="59"/>
      <c r="D28" s="59"/>
      <c r="E28" s="59"/>
      <c r="F28" s="59"/>
      <c r="G28" s="59"/>
      <c r="H28" s="65"/>
      <c r="I28" s="36"/>
      <c r="J28" s="30"/>
    </row>
    <row r="29" spans="1:10" ht="51.75" customHeight="1" thickBot="1">
      <c r="A29" s="56" t="s">
        <v>12</v>
      </c>
      <c r="B29" s="20" t="s">
        <v>162</v>
      </c>
      <c r="C29" s="61"/>
      <c r="D29" s="61"/>
      <c r="E29" s="61"/>
      <c r="F29" s="61"/>
      <c r="G29" s="61"/>
      <c r="H29" s="61"/>
      <c r="I29" s="35"/>
      <c r="J29" s="31"/>
    </row>
    <row r="30" spans="1:9" s="44" customFormat="1" ht="19.5" thickBot="1" thickTop="1">
      <c r="A30" s="42" t="s">
        <v>6</v>
      </c>
      <c r="B30" s="58" t="s">
        <v>195</v>
      </c>
      <c r="C30" s="58"/>
      <c r="D30" s="58"/>
      <c r="E30" s="58"/>
      <c r="F30" s="58"/>
      <c r="G30" s="58"/>
      <c r="H30" s="45">
        <f>$A$4+5</f>
        <v>44541</v>
      </c>
      <c r="I30" s="45">
        <f>$A$4+5</f>
        <v>44541</v>
      </c>
    </row>
    <row r="31" spans="1:9" ht="60" customHeight="1" thickTop="1">
      <c r="A31" s="19" t="s">
        <v>0</v>
      </c>
      <c r="B31" s="60"/>
      <c r="C31" s="60"/>
      <c r="D31" s="60"/>
      <c r="E31" s="102"/>
      <c r="F31" s="67"/>
      <c r="G31" s="60"/>
      <c r="H31" s="13"/>
      <c r="I31" s="27"/>
    </row>
    <row r="32" spans="1:9" ht="60" customHeight="1">
      <c r="A32" s="19" t="s">
        <v>11</v>
      </c>
      <c r="B32" s="59" t="s">
        <v>155</v>
      </c>
      <c r="C32" s="59"/>
      <c r="D32" s="59"/>
      <c r="E32" s="59"/>
      <c r="F32" s="59"/>
      <c r="G32" s="59"/>
      <c r="H32" s="14"/>
      <c r="I32" s="28"/>
    </row>
    <row r="33" spans="1:9" ht="60" customHeight="1">
      <c r="A33" s="19" t="s">
        <v>14</v>
      </c>
      <c r="B33" s="184" t="s">
        <v>156</v>
      </c>
      <c r="C33" s="65"/>
      <c r="D33" s="59"/>
      <c r="E33" s="59"/>
      <c r="F33" s="65"/>
      <c r="G33" s="59"/>
      <c r="H33" s="14"/>
      <c r="I33" s="28"/>
    </row>
    <row r="34" spans="1:9" ht="60" customHeight="1" thickBot="1">
      <c r="A34" s="56" t="s">
        <v>12</v>
      </c>
      <c r="B34" s="61"/>
      <c r="C34" s="61"/>
      <c r="D34" s="61"/>
      <c r="E34" s="61"/>
      <c r="F34" s="61"/>
      <c r="G34" s="61"/>
      <c r="H34" s="15"/>
      <c r="I34" s="15"/>
    </row>
    <row r="35" spans="1:9" s="1" customFormat="1" ht="17.25" thickBot="1" thickTop="1">
      <c r="A35" s="21"/>
      <c r="B35" s="9"/>
      <c r="C35" s="9"/>
      <c r="D35" s="9"/>
      <c r="E35" s="9"/>
      <c r="F35" s="9"/>
      <c r="G35" s="9"/>
      <c r="H35" s="9"/>
      <c r="I35" s="9"/>
    </row>
    <row r="36" ht="16.5" thickTop="1"/>
    <row r="37" spans="1:11" ht="20.25">
      <c r="A37" s="283" t="s">
        <v>53</v>
      </c>
      <c r="B37" s="283"/>
      <c r="C37" s="283"/>
      <c r="G37" s="11" t="s">
        <v>48</v>
      </c>
      <c r="H37" s="11"/>
      <c r="I37" s="11"/>
      <c r="K37" s="2"/>
    </row>
  </sheetData>
  <sheetProtection/>
  <mergeCells count="3">
    <mergeCell ref="A1:F1"/>
    <mergeCell ref="A2:G2"/>
    <mergeCell ref="A37:C3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view="pageBreakPreview" zoomScale="65" zoomScaleNormal="40" zoomScaleSheetLayoutView="65" zoomScalePageLayoutView="0" workbookViewId="0" topLeftCell="A19">
      <selection activeCell="C26" sqref="C26"/>
    </sheetView>
  </sheetViews>
  <sheetFormatPr defaultColWidth="9.00390625" defaultRowHeight="12.75"/>
  <cols>
    <col min="1" max="1" width="15.75390625" style="17" customWidth="1"/>
    <col min="2" max="3" width="92.125" style="2" customWidth="1"/>
    <col min="4" max="4" width="90.625" style="2" customWidth="1"/>
    <col min="5" max="16384" width="9.125" style="1" customWidth="1"/>
  </cols>
  <sheetData>
    <row r="1" spans="1:4" s="3" customFormat="1" ht="124.5" customHeight="1">
      <c r="A1" s="287" t="s">
        <v>16</v>
      </c>
      <c r="B1" s="288"/>
      <c r="C1" s="118"/>
      <c r="D1" s="25" t="s">
        <v>33</v>
      </c>
    </row>
    <row r="2" spans="1:4" ht="20.25">
      <c r="A2" s="289" t="s">
        <v>174</v>
      </c>
      <c r="B2" s="289"/>
      <c r="C2" s="289"/>
      <c r="D2" s="289"/>
    </row>
    <row r="3" spans="1:4" ht="38.25" customHeight="1" thickBot="1">
      <c r="A3" s="5"/>
      <c r="B3" s="119" t="s">
        <v>41</v>
      </c>
      <c r="C3" s="119" t="s">
        <v>42</v>
      </c>
      <c r="D3" s="106" t="s">
        <v>34</v>
      </c>
    </row>
    <row r="4" spans="1:4" ht="21" thickBot="1">
      <c r="A4" s="187" t="s">
        <v>168</v>
      </c>
      <c r="B4" s="186" t="s">
        <v>19</v>
      </c>
      <c r="C4" s="12" t="s">
        <v>20</v>
      </c>
      <c r="D4" s="12" t="s">
        <v>50</v>
      </c>
    </row>
    <row r="5" spans="1:4" s="17" customFormat="1" ht="21.75" thickBot="1" thickTop="1">
      <c r="A5" s="120" t="s">
        <v>1</v>
      </c>
      <c r="B5" s="121" t="s">
        <v>169</v>
      </c>
      <c r="C5" s="121" t="s">
        <v>169</v>
      </c>
      <c r="D5" s="121" t="s">
        <v>169</v>
      </c>
    </row>
    <row r="6" spans="1:4" s="3" customFormat="1" ht="60" customHeight="1" thickTop="1">
      <c r="A6" s="122" t="s">
        <v>0</v>
      </c>
      <c r="B6" s="158"/>
      <c r="C6" s="159"/>
      <c r="D6" s="149"/>
    </row>
    <row r="7" spans="1:4" s="3" customFormat="1" ht="60" customHeight="1">
      <c r="A7" s="122" t="s">
        <v>11</v>
      </c>
      <c r="B7" s="138"/>
      <c r="C7" s="164"/>
      <c r="D7" s="110"/>
    </row>
    <row r="8" spans="1:4" s="3" customFormat="1" ht="60" customHeight="1">
      <c r="A8" s="122" t="s">
        <v>14</v>
      </c>
      <c r="B8" s="107"/>
      <c r="C8" s="107" t="s">
        <v>178</v>
      </c>
      <c r="D8" s="107"/>
    </row>
    <row r="9" spans="1:4" ht="60" customHeight="1" thickBot="1">
      <c r="A9" s="123" t="s">
        <v>12</v>
      </c>
      <c r="B9" s="124"/>
      <c r="C9" s="124" t="s">
        <v>161</v>
      </c>
      <c r="D9" s="124"/>
    </row>
    <row r="10" spans="1:4" s="17" customFormat="1" ht="21.75" thickBot="1" thickTop="1">
      <c r="A10" s="120" t="s">
        <v>2</v>
      </c>
      <c r="B10" s="181" t="s">
        <v>172</v>
      </c>
      <c r="C10" s="181" t="s">
        <v>172</v>
      </c>
      <c r="D10" s="181" t="s">
        <v>172</v>
      </c>
    </row>
    <row r="11" spans="1:4" ht="60" customHeight="1" thickTop="1">
      <c r="A11" s="122" t="s">
        <v>0</v>
      </c>
      <c r="B11" s="158"/>
      <c r="C11" s="159" t="s">
        <v>74</v>
      </c>
      <c r="D11" s="149"/>
    </row>
    <row r="12" spans="1:4" ht="60" customHeight="1">
      <c r="A12" s="122" t="s">
        <v>11</v>
      </c>
      <c r="B12" s="138"/>
      <c r="C12" s="111" t="s">
        <v>106</v>
      </c>
      <c r="D12" s="110"/>
    </row>
    <row r="13" spans="1:4" ht="60" customHeight="1">
      <c r="A13" s="122" t="s">
        <v>14</v>
      </c>
      <c r="B13" s="108"/>
      <c r="C13" s="164" t="s">
        <v>120</v>
      </c>
      <c r="D13" s="277"/>
    </row>
    <row r="14" spans="1:4" ht="60" customHeight="1" thickBot="1">
      <c r="A14" s="123" t="s">
        <v>12</v>
      </c>
      <c r="B14" s="271"/>
      <c r="C14" s="272" t="s">
        <v>82</v>
      </c>
      <c r="D14" s="279"/>
    </row>
    <row r="15" spans="1:4" s="17" customFormat="1" ht="21.75" thickBot="1" thickTop="1">
      <c r="A15" s="120" t="s">
        <v>3</v>
      </c>
      <c r="B15" s="121" t="s">
        <v>197</v>
      </c>
      <c r="C15" s="121" t="s">
        <v>197</v>
      </c>
      <c r="D15" s="121" t="s">
        <v>197</v>
      </c>
    </row>
    <row r="16" spans="1:4" ht="60" customHeight="1" thickTop="1">
      <c r="A16" s="122" t="s">
        <v>0</v>
      </c>
      <c r="B16" s="107"/>
      <c r="C16" s="107" t="s">
        <v>106</v>
      </c>
      <c r="D16" s="107"/>
    </row>
    <row r="17" spans="1:4" ht="60" customHeight="1">
      <c r="A17" s="122" t="s">
        <v>11</v>
      </c>
      <c r="B17" s="139"/>
      <c r="C17" s="147" t="s">
        <v>91</v>
      </c>
      <c r="D17" s="232"/>
    </row>
    <row r="18" spans="1:4" ht="60" customHeight="1">
      <c r="A18" s="122" t="s">
        <v>14</v>
      </c>
      <c r="B18" s="108"/>
      <c r="C18" s="117" t="s">
        <v>133</v>
      </c>
      <c r="D18" s="110"/>
    </row>
    <row r="19" spans="1:4" ht="60" customHeight="1" thickBot="1">
      <c r="A19" s="123" t="s">
        <v>12</v>
      </c>
      <c r="B19" s="271"/>
      <c r="C19" s="272"/>
      <c r="D19" s="279"/>
    </row>
    <row r="20" spans="1:4" s="17" customFormat="1" ht="21.75" thickBot="1" thickTop="1">
      <c r="A20" s="120" t="s">
        <v>4</v>
      </c>
      <c r="B20" s="121" t="s">
        <v>198</v>
      </c>
      <c r="C20" s="121" t="s">
        <v>198</v>
      </c>
      <c r="D20" s="121" t="s">
        <v>198</v>
      </c>
    </row>
    <row r="21" spans="1:4" ht="60" customHeight="1" thickTop="1">
      <c r="A21" s="122" t="s">
        <v>0</v>
      </c>
      <c r="B21" s="262"/>
      <c r="C21" s="263" t="s">
        <v>149</v>
      </c>
      <c r="D21" s="109"/>
    </row>
    <row r="22" spans="1:4" ht="60" customHeight="1">
      <c r="A22" s="122" t="s">
        <v>11</v>
      </c>
      <c r="B22" s="138"/>
      <c r="C22" s="110" t="s">
        <v>144</v>
      </c>
      <c r="D22" s="112"/>
    </row>
    <row r="23" spans="1:4" ht="60" customHeight="1">
      <c r="A23" s="122" t="s">
        <v>14</v>
      </c>
      <c r="B23" s="107"/>
      <c r="C23" s="111" t="s">
        <v>163</v>
      </c>
      <c r="D23" s="111"/>
    </row>
    <row r="24" spans="1:4" ht="60" customHeight="1" thickBot="1">
      <c r="A24" s="123" t="s">
        <v>12</v>
      </c>
      <c r="B24" s="271"/>
      <c r="C24" s="115" t="s">
        <v>74</v>
      </c>
      <c r="D24" s="125"/>
    </row>
    <row r="25" spans="1:4" s="17" customFormat="1" ht="21.75" thickBot="1" thickTop="1">
      <c r="A25" s="120" t="s">
        <v>5</v>
      </c>
      <c r="B25" s="126" t="s">
        <v>171</v>
      </c>
      <c r="C25" s="126" t="s">
        <v>171</v>
      </c>
      <c r="D25" s="126" t="s">
        <v>171</v>
      </c>
    </row>
    <row r="26" spans="1:4" ht="60" customHeight="1" thickTop="1">
      <c r="A26" s="122" t="s">
        <v>0</v>
      </c>
      <c r="B26" s="158"/>
      <c r="C26" s="159" t="s">
        <v>74</v>
      </c>
      <c r="D26" s="149"/>
    </row>
    <row r="27" spans="1:4" ht="60" customHeight="1">
      <c r="A27" s="122" t="s">
        <v>11</v>
      </c>
      <c r="B27" s="112"/>
      <c r="C27" s="112"/>
      <c r="D27" s="112"/>
    </row>
    <row r="28" spans="1:4" ht="60" customHeight="1">
      <c r="A28" s="122" t="s">
        <v>14</v>
      </c>
      <c r="B28" s="112"/>
      <c r="C28" s="112" t="s">
        <v>64</v>
      </c>
      <c r="D28" s="112"/>
    </row>
    <row r="29" spans="1:4" ht="60" customHeight="1" thickBot="1">
      <c r="A29" s="123" t="s">
        <v>12</v>
      </c>
      <c r="B29" s="113"/>
      <c r="C29" s="272"/>
      <c r="D29" s="127"/>
    </row>
    <row r="30" spans="1:4" s="17" customFormat="1" ht="21.75" thickBot="1" thickTop="1">
      <c r="A30" s="120" t="s">
        <v>6</v>
      </c>
      <c r="B30" s="126" t="s">
        <v>195</v>
      </c>
      <c r="C30" s="126" t="s">
        <v>195</v>
      </c>
      <c r="D30" s="126" t="s">
        <v>195</v>
      </c>
    </row>
    <row r="31" spans="1:4" ht="60" customHeight="1" thickTop="1">
      <c r="A31" s="122" t="s">
        <v>0</v>
      </c>
      <c r="B31" s="116"/>
      <c r="C31" s="178"/>
      <c r="D31" s="112"/>
    </row>
    <row r="32" spans="1:4" ht="60" customHeight="1">
      <c r="A32" s="122" t="s">
        <v>11</v>
      </c>
      <c r="B32" s="108"/>
      <c r="C32" s="117"/>
      <c r="D32" s="112"/>
    </row>
    <row r="33" spans="1:4" ht="60" customHeight="1">
      <c r="A33" s="122" t="s">
        <v>14</v>
      </c>
      <c r="B33" s="112"/>
      <c r="C33" s="112"/>
      <c r="D33" s="112"/>
    </row>
    <row r="34" spans="1:4" ht="60" customHeight="1" thickBot="1">
      <c r="A34" s="123" t="s">
        <v>12</v>
      </c>
      <c r="B34" s="124"/>
      <c r="C34" s="124"/>
      <c r="D34" s="124"/>
    </row>
    <row r="35" spans="1:4" ht="21.75" thickBot="1" thickTop="1">
      <c r="A35" s="128"/>
      <c r="B35" s="126" t="s">
        <v>35</v>
      </c>
      <c r="C35" s="126"/>
      <c r="D35" s="126"/>
    </row>
    <row r="36" spans="1:4" ht="21" thickTop="1">
      <c r="A36" s="5"/>
      <c r="B36" s="119" t="s">
        <v>47</v>
      </c>
      <c r="C36" s="119"/>
      <c r="D36" s="119" t="s">
        <v>48</v>
      </c>
    </row>
    <row r="37" spans="1:4" s="3" customFormat="1" ht="20.25">
      <c r="A37" s="283" t="s">
        <v>35</v>
      </c>
      <c r="B37" s="283"/>
      <c r="C37" s="283"/>
      <c r="D37" s="283"/>
    </row>
    <row r="38" spans="1:4" ht="20.25">
      <c r="A38" s="5"/>
      <c r="B38" s="119" t="s">
        <v>35</v>
      </c>
      <c r="C38" s="119"/>
      <c r="D38" s="119"/>
    </row>
    <row r="39" spans="1:4" ht="20.25">
      <c r="A39" s="5"/>
      <c r="B39" s="119" t="s">
        <v>35</v>
      </c>
      <c r="C39" s="119"/>
      <c r="D39" s="119"/>
    </row>
    <row r="40" spans="1:4" ht="20.25">
      <c r="A40" s="5"/>
      <c r="B40" s="119" t="s">
        <v>35</v>
      </c>
      <c r="C40" s="119"/>
      <c r="D40" s="119"/>
    </row>
    <row r="41" spans="1:4" ht="20.25">
      <c r="A41" s="5"/>
      <c r="B41" s="119" t="s">
        <v>35</v>
      </c>
      <c r="C41" s="119"/>
      <c r="D41" s="119"/>
    </row>
    <row r="42" spans="1:4" ht="20.25">
      <c r="A42" s="5"/>
      <c r="B42" s="119" t="s">
        <v>35</v>
      </c>
      <c r="C42" s="119"/>
      <c r="D42" s="119"/>
    </row>
    <row r="43" spans="1:4" ht="20.25">
      <c r="A43" s="5"/>
      <c r="B43" s="119" t="s">
        <v>35</v>
      </c>
      <c r="C43" s="119"/>
      <c r="D43" s="119"/>
    </row>
    <row r="44" spans="1:4" ht="20.25">
      <c r="A44" s="5"/>
      <c r="B44" s="119" t="s">
        <v>35</v>
      </c>
      <c r="C44" s="119"/>
      <c r="D44" s="119"/>
    </row>
    <row r="45" spans="1:4" ht="20.25">
      <c r="A45" s="5"/>
      <c r="B45" s="119" t="s">
        <v>35</v>
      </c>
      <c r="C45" s="119"/>
      <c r="D45" s="119"/>
    </row>
    <row r="46" spans="1:4" ht="20.25">
      <c r="A46" s="5"/>
      <c r="B46" s="119" t="s">
        <v>35</v>
      </c>
      <c r="C46" s="119"/>
      <c r="D46" s="119"/>
    </row>
    <row r="47" spans="1:4" ht="20.25">
      <c r="A47" s="5"/>
      <c r="B47" s="119" t="s">
        <v>35</v>
      </c>
      <c r="C47" s="119"/>
      <c r="D47" s="119"/>
    </row>
    <row r="48" spans="1:4" ht="20.25">
      <c r="A48" s="5"/>
      <c r="B48" s="119" t="s">
        <v>35</v>
      </c>
      <c r="C48" s="119"/>
      <c r="D48" s="119"/>
    </row>
    <row r="49" spans="1:4" ht="20.25">
      <c r="A49" s="5"/>
      <c r="B49" s="119" t="s">
        <v>35</v>
      </c>
      <c r="C49" s="119"/>
      <c r="D49" s="119"/>
    </row>
    <row r="50" spans="1:4" ht="20.25">
      <c r="A50" s="5"/>
      <c r="B50" s="119" t="s">
        <v>35</v>
      </c>
      <c r="C50" s="119"/>
      <c r="D50" s="119"/>
    </row>
    <row r="51" spans="1:4" ht="20.25">
      <c r="A51" s="5"/>
      <c r="B51" s="119" t="s">
        <v>35</v>
      </c>
      <c r="C51" s="119"/>
      <c r="D51" s="119"/>
    </row>
    <row r="52" spans="1:4" ht="20.25">
      <c r="A52" s="5"/>
      <c r="B52" s="119" t="s">
        <v>35</v>
      </c>
      <c r="C52" s="119"/>
      <c r="D52" s="119"/>
    </row>
    <row r="53" spans="1:4" ht="20.25">
      <c r="A53" s="5"/>
      <c r="B53" s="119" t="s">
        <v>35</v>
      </c>
      <c r="C53" s="119"/>
      <c r="D53" s="119"/>
    </row>
    <row r="54" spans="1:4" ht="20.25">
      <c r="A54" s="5"/>
      <c r="B54" s="119" t="s">
        <v>35</v>
      </c>
      <c r="C54" s="119"/>
      <c r="D54" s="119"/>
    </row>
    <row r="55" spans="1:4" ht="20.25">
      <c r="A55" s="5"/>
      <c r="B55" s="119" t="s">
        <v>35</v>
      </c>
      <c r="C55" s="119"/>
      <c r="D55" s="119"/>
    </row>
    <row r="56" spans="1:4" ht="20.25">
      <c r="A56" s="5"/>
      <c r="B56" s="119" t="s">
        <v>35</v>
      </c>
      <c r="C56" s="119"/>
      <c r="D56" s="119"/>
    </row>
    <row r="57" spans="1:4" ht="20.25">
      <c r="A57" s="5"/>
      <c r="B57" s="119" t="s">
        <v>35</v>
      </c>
      <c r="C57" s="119"/>
      <c r="D57" s="119"/>
    </row>
    <row r="58" spans="1:4" ht="20.25">
      <c r="A58" s="5"/>
      <c r="B58" s="119" t="s">
        <v>35</v>
      </c>
      <c r="C58" s="119"/>
      <c r="D58" s="119"/>
    </row>
    <row r="59" spans="1:4" ht="20.25">
      <c r="A59" s="5"/>
      <c r="B59" s="119" t="s">
        <v>35</v>
      </c>
      <c r="C59" s="119"/>
      <c r="D59" s="119"/>
    </row>
    <row r="60" spans="1:4" ht="20.25">
      <c r="A60" s="5"/>
      <c r="B60" s="119" t="s">
        <v>35</v>
      </c>
      <c r="C60" s="119"/>
      <c r="D60" s="119"/>
    </row>
    <row r="61" spans="1:4" ht="20.25">
      <c r="A61" s="5"/>
      <c r="B61" s="119" t="s">
        <v>35</v>
      </c>
      <c r="C61" s="119"/>
      <c r="D61" s="119"/>
    </row>
    <row r="62" spans="1:4" ht="20.25">
      <c r="A62" s="5"/>
      <c r="B62" s="119" t="s">
        <v>35</v>
      </c>
      <c r="C62" s="119"/>
      <c r="D62" s="119"/>
    </row>
    <row r="63" spans="1:4" ht="20.25">
      <c r="A63" s="5"/>
      <c r="B63" s="119" t="s">
        <v>35</v>
      </c>
      <c r="C63" s="119"/>
      <c r="D63" s="119"/>
    </row>
  </sheetData>
  <sheetProtection/>
  <mergeCells count="3">
    <mergeCell ref="A1:B1"/>
    <mergeCell ref="A2:D2"/>
    <mergeCell ref="A37:D37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22">
      <selection activeCell="C26" sqref="C26"/>
    </sheetView>
  </sheetViews>
  <sheetFormatPr defaultColWidth="9.00390625" defaultRowHeight="12.75"/>
  <cols>
    <col min="1" max="1" width="15.75390625" style="17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287" t="s">
        <v>16</v>
      </c>
      <c r="B1" s="293"/>
      <c r="C1" s="25" t="s">
        <v>33</v>
      </c>
    </row>
    <row r="2" spans="1:3" ht="18">
      <c r="A2" s="294" t="s">
        <v>170</v>
      </c>
      <c r="B2" s="294"/>
      <c r="C2" s="294"/>
    </row>
    <row r="3" ht="38.25" customHeight="1" thickBot="1"/>
    <row r="4" spans="1:3" ht="16.5" thickBot="1">
      <c r="A4" s="224">
        <v>44543</v>
      </c>
      <c r="B4" s="225" t="s">
        <v>21</v>
      </c>
      <c r="C4" s="225" t="s">
        <v>22</v>
      </c>
    </row>
    <row r="5" spans="1:3" s="17" customFormat="1" ht="17.25" thickBot="1" thickTop="1">
      <c r="A5" s="226" t="s">
        <v>1</v>
      </c>
      <c r="B5" s="227">
        <v>44543</v>
      </c>
      <c r="C5" s="227" t="s">
        <v>169</v>
      </c>
    </row>
    <row r="6" spans="1:3" s="3" customFormat="1" ht="60" customHeight="1" thickTop="1">
      <c r="A6" s="19" t="s">
        <v>0</v>
      </c>
      <c r="B6" s="145"/>
      <c r="C6" s="145"/>
    </row>
    <row r="7" spans="1:6" s="3" customFormat="1" ht="60" customHeight="1">
      <c r="A7" s="19" t="s">
        <v>11</v>
      </c>
      <c r="B7" s="188"/>
      <c r="C7" s="153" t="s">
        <v>97</v>
      </c>
      <c r="D7" s="140"/>
      <c r="E7" s="140"/>
      <c r="F7" s="141"/>
    </row>
    <row r="8" spans="1:3" s="3" customFormat="1" ht="60" customHeight="1">
      <c r="A8" s="19" t="s">
        <v>14</v>
      </c>
      <c r="B8" s="188" t="s">
        <v>88</v>
      </c>
      <c r="C8" s="152" t="s">
        <v>161</v>
      </c>
    </row>
    <row r="9" spans="1:3" ht="60" customHeight="1" thickBot="1">
      <c r="A9" s="56" t="s">
        <v>12</v>
      </c>
      <c r="B9" s="161" t="s">
        <v>152</v>
      </c>
      <c r="C9" s="125" t="s">
        <v>51</v>
      </c>
    </row>
    <row r="10" spans="1:3" s="17" customFormat="1" ht="17.25" thickBot="1" thickTop="1">
      <c r="A10" s="226" t="s">
        <v>2</v>
      </c>
      <c r="B10" s="227">
        <f>$A$4+1</f>
        <v>44544</v>
      </c>
      <c r="C10" s="227">
        <f>$A$4+1</f>
        <v>44544</v>
      </c>
    </row>
    <row r="11" spans="1:3" ht="60" customHeight="1" thickTop="1">
      <c r="A11" s="19" t="s">
        <v>0</v>
      </c>
      <c r="B11" s="174" t="s">
        <v>66</v>
      </c>
      <c r="C11" s="221" t="s">
        <v>113</v>
      </c>
    </row>
    <row r="12" spans="1:3" ht="60" customHeight="1">
      <c r="A12" s="19" t="s">
        <v>11</v>
      </c>
      <c r="B12" s="295" t="s">
        <v>62</v>
      </c>
      <c r="C12" s="296"/>
    </row>
    <row r="13" spans="1:3" ht="60" customHeight="1">
      <c r="A13" s="19" t="s">
        <v>14</v>
      </c>
      <c r="B13" s="233" t="s">
        <v>131</v>
      </c>
      <c r="C13" s="180" t="s">
        <v>77</v>
      </c>
    </row>
    <row r="14" spans="1:6" ht="60" customHeight="1" thickBot="1">
      <c r="A14" s="56" t="s">
        <v>12</v>
      </c>
      <c r="B14" s="188" t="s">
        <v>65</v>
      </c>
      <c r="C14" s="197" t="s">
        <v>56</v>
      </c>
      <c r="D14" s="142"/>
      <c r="E14" s="142"/>
      <c r="F14" s="143"/>
    </row>
    <row r="15" spans="1:3" s="17" customFormat="1" ht="17.25" thickBot="1" thickTop="1">
      <c r="A15" s="226" t="s">
        <v>3</v>
      </c>
      <c r="B15" s="227">
        <f>$A$4+2</f>
        <v>44545</v>
      </c>
      <c r="C15" s="227">
        <f>$A$4+2</f>
        <v>44545</v>
      </c>
    </row>
    <row r="16" spans="1:3" ht="60" customHeight="1" thickTop="1">
      <c r="A16" s="19" t="s">
        <v>0</v>
      </c>
      <c r="B16" s="188"/>
      <c r="C16" s="114" t="s">
        <v>165</v>
      </c>
    </row>
    <row r="17" spans="1:3" ht="60" customHeight="1">
      <c r="A17" s="19" t="s">
        <v>11</v>
      </c>
      <c r="B17" s="114" t="s">
        <v>90</v>
      </c>
      <c r="C17" s="129"/>
    </row>
    <row r="18" spans="1:3" ht="60" customHeight="1">
      <c r="A18" s="19" t="s">
        <v>14</v>
      </c>
      <c r="B18" s="144" t="s">
        <v>90</v>
      </c>
      <c r="C18" s="114" t="s">
        <v>98</v>
      </c>
    </row>
    <row r="19" spans="1:3" ht="60" customHeight="1" thickBot="1">
      <c r="A19" s="56" t="s">
        <v>12</v>
      </c>
      <c r="B19" s="161" t="s">
        <v>73</v>
      </c>
      <c r="C19" s="222" t="s">
        <v>111</v>
      </c>
    </row>
    <row r="20" spans="1:3" s="17" customFormat="1" ht="17.25" thickBot="1" thickTop="1">
      <c r="A20" s="226" t="s">
        <v>4</v>
      </c>
      <c r="B20" s="227">
        <f>$A$4+3</f>
        <v>44546</v>
      </c>
      <c r="C20" s="227">
        <f>$A$4+3</f>
        <v>44546</v>
      </c>
    </row>
    <row r="21" spans="1:3" ht="60" customHeight="1" thickTop="1">
      <c r="A21" s="19" t="s">
        <v>0</v>
      </c>
      <c r="B21" s="114" t="s">
        <v>105</v>
      </c>
      <c r="C21" s="154" t="s">
        <v>96</v>
      </c>
    </row>
    <row r="22" spans="1:3" ht="60" customHeight="1">
      <c r="A22" s="19" t="s">
        <v>11</v>
      </c>
      <c r="B22" s="190" t="s">
        <v>90</v>
      </c>
      <c r="C22" s="155" t="s">
        <v>112</v>
      </c>
    </row>
    <row r="23" spans="1:3" ht="40.5">
      <c r="A23" s="19" t="s">
        <v>14</v>
      </c>
      <c r="B23" s="114" t="s">
        <v>105</v>
      </c>
      <c r="C23" s="114" t="s">
        <v>121</v>
      </c>
    </row>
    <row r="24" spans="1:3" ht="60" customHeight="1" thickBot="1">
      <c r="A24" s="56" t="s">
        <v>12</v>
      </c>
      <c r="B24" s="132"/>
      <c r="C24" s="223"/>
    </row>
    <row r="25" spans="1:3" s="17" customFormat="1" ht="17.25" thickBot="1" thickTop="1">
      <c r="A25" s="226" t="s">
        <v>5</v>
      </c>
      <c r="B25" s="229">
        <f>$A$4+4</f>
        <v>44547</v>
      </c>
      <c r="C25" s="229" t="s">
        <v>171</v>
      </c>
    </row>
    <row r="26" spans="1:3" ht="60" customHeight="1" thickTop="1">
      <c r="A26" s="19" t="s">
        <v>0</v>
      </c>
      <c r="B26" s="133" t="s">
        <v>151</v>
      </c>
      <c r="C26" s="114"/>
    </row>
    <row r="27" spans="1:3" ht="60" customHeight="1">
      <c r="A27" s="19" t="s">
        <v>11</v>
      </c>
      <c r="B27" s="297" t="s">
        <v>62</v>
      </c>
      <c r="C27" s="298"/>
    </row>
    <row r="28" spans="1:3" ht="60" customHeight="1">
      <c r="A28" s="19" t="s">
        <v>14</v>
      </c>
      <c r="B28" s="188" t="s">
        <v>90</v>
      </c>
      <c r="C28" s="189" t="s">
        <v>130</v>
      </c>
    </row>
    <row r="29" spans="1:3" ht="60" customHeight="1" thickBot="1">
      <c r="A29" s="56" t="s">
        <v>12</v>
      </c>
      <c r="B29" s="132" t="s">
        <v>75</v>
      </c>
      <c r="C29" s="113" t="s">
        <v>113</v>
      </c>
    </row>
    <row r="30" spans="1:3" s="17" customFormat="1" ht="17.25" thickBot="1" thickTop="1">
      <c r="A30" s="226" t="s">
        <v>6</v>
      </c>
      <c r="B30" s="229">
        <f>$A$4+5</f>
        <v>44548</v>
      </c>
      <c r="C30" s="229">
        <f>$A$4+5</f>
        <v>44548</v>
      </c>
    </row>
    <row r="31" spans="1:3" ht="60" customHeight="1" thickTop="1">
      <c r="A31" s="19" t="s">
        <v>0</v>
      </c>
      <c r="B31" s="138"/>
      <c r="C31" s="145"/>
    </row>
    <row r="32" spans="1:3" ht="60" customHeight="1">
      <c r="A32" s="19" t="s">
        <v>11</v>
      </c>
      <c r="B32" s="136"/>
      <c r="C32" s="129"/>
    </row>
    <row r="33" spans="1:3" ht="60" customHeight="1">
      <c r="A33" s="19" t="s">
        <v>14</v>
      </c>
      <c r="B33" s="112"/>
      <c r="C33" s="129"/>
    </row>
    <row r="34" spans="1:3" ht="60" customHeight="1" thickBot="1">
      <c r="A34" s="56" t="s">
        <v>12</v>
      </c>
      <c r="B34" s="15"/>
      <c r="C34" s="15"/>
    </row>
    <row r="35" spans="1:3" ht="17.25" thickBot="1" thickTop="1">
      <c r="A35" s="21"/>
      <c r="B35" s="9"/>
      <c r="C35" s="9"/>
    </row>
    <row r="36" ht="16.5" thickTop="1"/>
    <row r="37" spans="1:3" s="3" customFormat="1" ht="20.25">
      <c r="A37" s="283" t="s">
        <v>28</v>
      </c>
      <c r="B37" s="283"/>
      <c r="C37" s="283"/>
    </row>
  </sheetData>
  <sheetProtection/>
  <mergeCells count="5">
    <mergeCell ref="A37:C37"/>
    <mergeCell ref="A1:B1"/>
    <mergeCell ref="A2:C2"/>
    <mergeCell ref="B12:C12"/>
    <mergeCell ref="B27:C2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22">
      <selection activeCell="C32" sqref="C32"/>
    </sheetView>
  </sheetViews>
  <sheetFormatPr defaultColWidth="9.00390625" defaultRowHeight="12.75"/>
  <cols>
    <col min="1" max="1" width="15.75390625" style="17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287" t="s">
        <v>16</v>
      </c>
      <c r="B1" s="293"/>
      <c r="C1" s="25" t="s">
        <v>33</v>
      </c>
    </row>
    <row r="2" spans="1:3" ht="18">
      <c r="A2" s="294" t="s">
        <v>170</v>
      </c>
      <c r="B2" s="294"/>
      <c r="C2" s="294"/>
    </row>
    <row r="3" ht="38.25" customHeight="1" thickBot="1"/>
    <row r="4" spans="1:3" ht="16.5" thickBot="1">
      <c r="A4" s="224">
        <v>44543</v>
      </c>
      <c r="B4" s="225" t="s">
        <v>21</v>
      </c>
      <c r="C4" s="225" t="s">
        <v>22</v>
      </c>
    </row>
    <row r="5" spans="1:3" s="17" customFormat="1" ht="17.25" thickBot="1" thickTop="1">
      <c r="A5" s="226" t="s">
        <v>1</v>
      </c>
      <c r="B5" s="227">
        <v>44543</v>
      </c>
      <c r="C5" s="227" t="s">
        <v>169</v>
      </c>
    </row>
    <row r="6" spans="1:3" s="3" customFormat="1" ht="60" customHeight="1" thickTop="1">
      <c r="A6" s="19" t="s">
        <v>0</v>
      </c>
      <c r="B6" s="145"/>
      <c r="C6" s="145"/>
    </row>
    <row r="7" spans="1:6" s="3" customFormat="1" ht="60" customHeight="1">
      <c r="A7" s="19" t="s">
        <v>11</v>
      </c>
      <c r="B7" s="278"/>
      <c r="C7" s="153" t="s">
        <v>97</v>
      </c>
      <c r="D7" s="142"/>
      <c r="E7" s="142"/>
      <c r="F7" s="143"/>
    </row>
    <row r="8" spans="1:3" s="3" customFormat="1" ht="60" customHeight="1">
      <c r="A8" s="19" t="s">
        <v>14</v>
      </c>
      <c r="B8" s="278"/>
      <c r="C8" s="152" t="s">
        <v>161</v>
      </c>
    </row>
    <row r="9" spans="1:3" ht="60" customHeight="1" thickBot="1">
      <c r="A9" s="56" t="s">
        <v>12</v>
      </c>
      <c r="B9" s="161"/>
      <c r="C9" s="125" t="s">
        <v>51</v>
      </c>
    </row>
    <row r="10" spans="1:3" s="17" customFormat="1" ht="17.25" thickBot="1" thickTop="1">
      <c r="A10" s="226" t="s">
        <v>2</v>
      </c>
      <c r="B10" s="227">
        <f>$A$4+1</f>
        <v>44544</v>
      </c>
      <c r="C10" s="227">
        <f>$A$4+1</f>
        <v>44544</v>
      </c>
    </row>
    <row r="11" spans="1:3" ht="60" customHeight="1" thickTop="1">
      <c r="A11" s="19" t="s">
        <v>0</v>
      </c>
      <c r="B11" s="174"/>
      <c r="C11" s="221" t="s">
        <v>113</v>
      </c>
    </row>
    <row r="12" spans="1:3" ht="60" customHeight="1">
      <c r="A12" s="19" t="s">
        <v>11</v>
      </c>
      <c r="B12" s="278"/>
      <c r="C12" s="279" t="s">
        <v>94</v>
      </c>
    </row>
    <row r="13" spans="1:3" ht="60" customHeight="1">
      <c r="A13" s="19" t="s">
        <v>14</v>
      </c>
      <c r="B13" s="278"/>
      <c r="C13" s="180" t="s">
        <v>77</v>
      </c>
    </row>
    <row r="14" spans="1:6" ht="60" customHeight="1" thickBot="1">
      <c r="A14" s="56" t="s">
        <v>12</v>
      </c>
      <c r="B14" s="278"/>
      <c r="C14" s="237"/>
      <c r="D14" s="142"/>
      <c r="E14" s="142"/>
      <c r="F14" s="143"/>
    </row>
    <row r="15" spans="1:3" s="17" customFormat="1" ht="17.25" thickBot="1" thickTop="1">
      <c r="A15" s="226" t="s">
        <v>3</v>
      </c>
      <c r="B15" s="227">
        <f>$A$4+2</f>
        <v>44545</v>
      </c>
      <c r="C15" s="227">
        <f>$A$4+2</f>
        <v>44545</v>
      </c>
    </row>
    <row r="16" spans="1:3" ht="60" customHeight="1" thickTop="1">
      <c r="A16" s="19" t="s">
        <v>0</v>
      </c>
      <c r="B16" s="278"/>
      <c r="C16" s="114" t="s">
        <v>165</v>
      </c>
    </row>
    <row r="17" spans="1:3" ht="60" customHeight="1">
      <c r="A17" s="19" t="s">
        <v>11</v>
      </c>
      <c r="B17" s="114"/>
      <c r="C17" s="129"/>
    </row>
    <row r="18" spans="1:3" ht="60" customHeight="1">
      <c r="A18" s="19" t="s">
        <v>14</v>
      </c>
      <c r="B18" s="144"/>
      <c r="C18" s="114" t="s">
        <v>98</v>
      </c>
    </row>
    <row r="19" spans="1:3" ht="60" customHeight="1" thickBot="1">
      <c r="A19" s="56" t="s">
        <v>12</v>
      </c>
      <c r="B19" s="161"/>
      <c r="C19" s="222" t="s">
        <v>111</v>
      </c>
    </row>
    <row r="20" spans="1:3" s="17" customFormat="1" ht="17.25" thickBot="1" thickTop="1">
      <c r="A20" s="226" t="s">
        <v>4</v>
      </c>
      <c r="B20" s="227">
        <f>$A$4+3</f>
        <v>44546</v>
      </c>
      <c r="C20" s="227">
        <f>$A$4+3</f>
        <v>44546</v>
      </c>
    </row>
    <row r="21" spans="1:3" ht="60" customHeight="1" thickTop="1">
      <c r="A21" s="19" t="s">
        <v>0</v>
      </c>
      <c r="B21" s="114"/>
      <c r="C21" s="154" t="s">
        <v>96</v>
      </c>
    </row>
    <row r="22" spans="1:3" ht="60" customHeight="1">
      <c r="A22" s="19" t="s">
        <v>11</v>
      </c>
      <c r="B22" s="280"/>
      <c r="C22" s="155" t="s">
        <v>112</v>
      </c>
    </row>
    <row r="23" spans="1:3" ht="40.5">
      <c r="A23" s="19" t="s">
        <v>14</v>
      </c>
      <c r="B23" s="114"/>
      <c r="C23" s="114" t="s">
        <v>121</v>
      </c>
    </row>
    <row r="24" spans="1:3" ht="60" customHeight="1" thickBot="1">
      <c r="A24" s="56" t="s">
        <v>12</v>
      </c>
      <c r="B24" s="132"/>
      <c r="C24" s="223" t="s">
        <v>203</v>
      </c>
    </row>
    <row r="25" spans="1:3" s="17" customFormat="1" ht="17.25" thickBot="1" thickTop="1">
      <c r="A25" s="226" t="s">
        <v>5</v>
      </c>
      <c r="B25" s="229">
        <f>$A$4+4</f>
        <v>44547</v>
      </c>
      <c r="C25" s="229" t="s">
        <v>171</v>
      </c>
    </row>
    <row r="26" spans="1:3" ht="60" customHeight="1" thickTop="1">
      <c r="A26" s="19" t="s">
        <v>0</v>
      </c>
      <c r="B26" s="133"/>
      <c r="C26" s="131" t="s">
        <v>94</v>
      </c>
    </row>
    <row r="27" spans="1:3" ht="60" customHeight="1">
      <c r="A27" s="19" t="s">
        <v>11</v>
      </c>
      <c r="B27" s="280"/>
      <c r="C27" s="275" t="s">
        <v>94</v>
      </c>
    </row>
    <row r="28" spans="1:3" ht="60" customHeight="1">
      <c r="A28" s="19" t="s">
        <v>14</v>
      </c>
      <c r="B28" s="278"/>
      <c r="C28" s="279"/>
    </row>
    <row r="29" spans="1:3" ht="60" customHeight="1" thickBot="1">
      <c r="A29" s="56" t="s">
        <v>12</v>
      </c>
      <c r="B29" s="132"/>
      <c r="C29" s="113" t="s">
        <v>204</v>
      </c>
    </row>
    <row r="30" spans="1:3" s="17" customFormat="1" ht="17.25" thickBot="1" thickTop="1">
      <c r="A30" s="226" t="s">
        <v>6</v>
      </c>
      <c r="B30" s="229">
        <f>$A$4+5</f>
        <v>44548</v>
      </c>
      <c r="C30" s="229">
        <f>$A$4+5</f>
        <v>44548</v>
      </c>
    </row>
    <row r="31" spans="1:3" ht="60" customHeight="1" thickTop="1">
      <c r="A31" s="19" t="s">
        <v>0</v>
      </c>
      <c r="B31" s="138"/>
      <c r="C31" s="145"/>
    </row>
    <row r="32" spans="1:3" ht="60" customHeight="1">
      <c r="A32" s="19" t="s">
        <v>11</v>
      </c>
      <c r="B32" s="136"/>
      <c r="C32" s="129"/>
    </row>
    <row r="33" spans="1:3" ht="60" customHeight="1">
      <c r="A33" s="19" t="s">
        <v>14</v>
      </c>
      <c r="B33" s="112"/>
      <c r="C33" s="129"/>
    </row>
    <row r="34" spans="1:3" ht="60" customHeight="1" thickBot="1">
      <c r="A34" s="56" t="s">
        <v>12</v>
      </c>
      <c r="B34" s="15"/>
      <c r="C34" s="15"/>
    </row>
    <row r="35" spans="1:3" ht="17.25" thickBot="1" thickTop="1">
      <c r="A35" s="21"/>
      <c r="B35" s="9"/>
      <c r="C35" s="9"/>
    </row>
    <row r="36" ht="16.5" thickTop="1"/>
    <row r="37" spans="1:3" s="3" customFormat="1" ht="20.25">
      <c r="A37" s="283" t="s">
        <v>28</v>
      </c>
      <c r="B37" s="283"/>
      <c r="C37" s="283"/>
    </row>
  </sheetData>
  <sheetProtection/>
  <mergeCells count="3">
    <mergeCell ref="A1:B1"/>
    <mergeCell ref="A2:C2"/>
    <mergeCell ref="A37:C3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6">
      <selection activeCell="C19" sqref="C19"/>
    </sheetView>
  </sheetViews>
  <sheetFormatPr defaultColWidth="9.00390625" defaultRowHeight="12.75"/>
  <cols>
    <col min="1" max="1" width="15.75390625" style="17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287" t="s">
        <v>16</v>
      </c>
      <c r="B1" s="299"/>
      <c r="C1" s="25" t="s">
        <v>33</v>
      </c>
    </row>
    <row r="2" spans="1:3" ht="18">
      <c r="A2" s="300" t="s">
        <v>175</v>
      </c>
      <c r="B2" s="300"/>
      <c r="C2" s="300"/>
    </row>
    <row r="3" spans="2:3" ht="38.25" customHeight="1" thickBot="1">
      <c r="B3" s="119" t="s">
        <v>41</v>
      </c>
      <c r="C3" s="119" t="s">
        <v>42</v>
      </c>
    </row>
    <row r="4" spans="1:3" ht="16.5" thickBot="1">
      <c r="A4" s="230">
        <v>44543</v>
      </c>
      <c r="B4" s="98" t="s">
        <v>46</v>
      </c>
      <c r="C4" s="98" t="s">
        <v>45</v>
      </c>
    </row>
    <row r="5" spans="1:3" s="17" customFormat="1" ht="17.25" thickBot="1" thickTop="1">
      <c r="A5" s="228" t="s">
        <v>1</v>
      </c>
      <c r="B5" s="93">
        <f>$A$4</f>
        <v>44543</v>
      </c>
      <c r="C5" s="93">
        <f>$A$4</f>
        <v>44543</v>
      </c>
    </row>
    <row r="6" spans="1:3" s="3" customFormat="1" ht="60" customHeight="1" thickTop="1">
      <c r="A6" s="19" t="s">
        <v>0</v>
      </c>
      <c r="B6" s="215"/>
      <c r="C6" s="216" t="s">
        <v>102</v>
      </c>
    </row>
    <row r="7" spans="1:6" s="3" customFormat="1" ht="60" customHeight="1">
      <c r="A7" s="19" t="s">
        <v>11</v>
      </c>
      <c r="B7" s="280" t="s">
        <v>85</v>
      </c>
      <c r="C7" s="156" t="s">
        <v>95</v>
      </c>
      <c r="D7" s="142"/>
      <c r="E7" s="142"/>
      <c r="F7" s="143"/>
    </row>
    <row r="8" spans="1:3" s="3" customFormat="1" ht="60" customHeight="1">
      <c r="A8" s="19" t="s">
        <v>14</v>
      </c>
      <c r="B8" s="144" t="s">
        <v>158</v>
      </c>
      <c r="C8" s="129" t="s">
        <v>85</v>
      </c>
    </row>
    <row r="9" spans="1:3" ht="60" customHeight="1" thickBot="1">
      <c r="A9" s="56" t="s">
        <v>12</v>
      </c>
      <c r="B9" s="148"/>
      <c r="C9" s="134" t="s">
        <v>109</v>
      </c>
    </row>
    <row r="10" spans="1:3" s="17" customFormat="1" ht="17.25" thickBot="1" thickTop="1">
      <c r="A10" s="226" t="s">
        <v>2</v>
      </c>
      <c r="B10" s="227" t="s">
        <v>172</v>
      </c>
      <c r="C10" s="227" t="s">
        <v>173</v>
      </c>
    </row>
    <row r="11" spans="1:3" ht="60" customHeight="1" thickTop="1">
      <c r="A11" s="19" t="s">
        <v>0</v>
      </c>
      <c r="B11" s="284" t="s">
        <v>62</v>
      </c>
      <c r="C11" s="286"/>
    </row>
    <row r="12" spans="1:3" ht="60" customHeight="1">
      <c r="A12" s="19" t="s">
        <v>11</v>
      </c>
      <c r="B12" s="188" t="s">
        <v>56</v>
      </c>
      <c r="C12" s="279" t="s">
        <v>179</v>
      </c>
    </row>
    <row r="13" spans="1:3" ht="60" customHeight="1">
      <c r="A13" s="19" t="s">
        <v>14</v>
      </c>
      <c r="B13" s="290" t="s">
        <v>118</v>
      </c>
      <c r="C13" s="301"/>
    </row>
    <row r="14" spans="1:6" ht="60" customHeight="1" thickBot="1">
      <c r="A14" s="56" t="s">
        <v>12</v>
      </c>
      <c r="B14" s="264"/>
      <c r="C14" s="265"/>
      <c r="D14" s="142"/>
      <c r="E14" s="142"/>
      <c r="F14" s="143"/>
    </row>
    <row r="15" spans="1:3" s="17" customFormat="1" ht="17.25" thickBot="1" thickTop="1">
      <c r="A15" s="226" t="s">
        <v>3</v>
      </c>
      <c r="B15" s="227">
        <f>$A$4+2</f>
        <v>44545</v>
      </c>
      <c r="C15" s="227">
        <f>$A$4+2</f>
        <v>44545</v>
      </c>
    </row>
    <row r="16" spans="1:3" ht="60" customHeight="1" thickTop="1">
      <c r="A16" s="19" t="s">
        <v>0</v>
      </c>
      <c r="B16" s="136" t="s">
        <v>116</v>
      </c>
      <c r="C16" s="114"/>
    </row>
    <row r="17" spans="1:3" ht="60" customHeight="1">
      <c r="A17" s="19" t="s">
        <v>11</v>
      </c>
      <c r="B17" s="112" t="s">
        <v>116</v>
      </c>
      <c r="C17" s="114" t="s">
        <v>85</v>
      </c>
    </row>
    <row r="18" spans="1:3" ht="60" customHeight="1">
      <c r="A18" s="19" t="s">
        <v>14</v>
      </c>
      <c r="B18" s="190" t="s">
        <v>126</v>
      </c>
      <c r="C18" s="185" t="s">
        <v>87</v>
      </c>
    </row>
    <row r="19" spans="1:3" ht="60" customHeight="1" thickBot="1">
      <c r="A19" s="56" t="s">
        <v>12</v>
      </c>
      <c r="B19" s="134" t="s">
        <v>85</v>
      </c>
      <c r="C19" s="114"/>
    </row>
    <row r="20" spans="1:3" s="17" customFormat="1" ht="17.25" thickBot="1" thickTop="1">
      <c r="A20" s="226" t="s">
        <v>4</v>
      </c>
      <c r="B20" s="227">
        <f>$A$4+3</f>
        <v>44546</v>
      </c>
      <c r="C20" s="227">
        <f>$A$4+3</f>
        <v>44546</v>
      </c>
    </row>
    <row r="21" spans="1:3" ht="60" customHeight="1" thickTop="1">
      <c r="A21" s="19" t="s">
        <v>0</v>
      </c>
      <c r="B21" s="114"/>
      <c r="C21" s="114"/>
    </row>
    <row r="22" spans="1:3" ht="60" customHeight="1">
      <c r="A22" s="19" t="s">
        <v>11</v>
      </c>
      <c r="B22" s="190" t="s">
        <v>127</v>
      </c>
      <c r="C22" s="130" t="s">
        <v>102</v>
      </c>
    </row>
    <row r="23" spans="1:3" ht="40.5">
      <c r="A23" s="19" t="s">
        <v>14</v>
      </c>
      <c r="B23" s="194" t="s">
        <v>115</v>
      </c>
      <c r="C23" s="217" t="s">
        <v>110</v>
      </c>
    </row>
    <row r="24" spans="1:3" ht="60" customHeight="1" thickBot="1">
      <c r="A24" s="56" t="s">
        <v>12</v>
      </c>
      <c r="B24" s="137" t="s">
        <v>56</v>
      </c>
      <c r="C24" s="113" t="s">
        <v>92</v>
      </c>
    </row>
    <row r="25" spans="1:3" s="17" customFormat="1" ht="17.25" thickBot="1" thickTop="1">
      <c r="A25" s="226" t="s">
        <v>5</v>
      </c>
      <c r="B25" s="229">
        <f>$A$4+4</f>
        <v>44547</v>
      </c>
      <c r="C25" s="229">
        <f>$A$4+4</f>
        <v>44547</v>
      </c>
    </row>
    <row r="26" spans="1:3" ht="60" customHeight="1" thickTop="1">
      <c r="A26" s="19" t="s">
        <v>0</v>
      </c>
      <c r="B26" s="193" t="s">
        <v>85</v>
      </c>
      <c r="C26" s="218"/>
    </row>
    <row r="27" spans="1:3" ht="60" customHeight="1">
      <c r="A27" s="19" t="s">
        <v>11</v>
      </c>
      <c r="B27" s="131" t="s">
        <v>101</v>
      </c>
      <c r="C27" s="114" t="s">
        <v>85</v>
      </c>
    </row>
    <row r="28" spans="1:3" ht="60" customHeight="1">
      <c r="A28" s="19" t="s">
        <v>14</v>
      </c>
      <c r="B28" s="297" t="s">
        <v>62</v>
      </c>
      <c r="C28" s="298"/>
    </row>
    <row r="29" spans="1:3" ht="60" customHeight="1" thickBot="1">
      <c r="A29" s="56" t="s">
        <v>12</v>
      </c>
      <c r="B29" s="132" t="s">
        <v>86</v>
      </c>
      <c r="C29" s="135" t="s">
        <v>164</v>
      </c>
    </row>
    <row r="30" spans="1:3" s="17" customFormat="1" ht="17.25" thickBot="1" thickTop="1">
      <c r="A30" s="226" t="s">
        <v>6</v>
      </c>
      <c r="B30" s="229">
        <f>$A$4+5</f>
        <v>44548</v>
      </c>
      <c r="C30" s="229">
        <f>$A$4+5</f>
        <v>44548</v>
      </c>
    </row>
    <row r="31" spans="1:3" ht="60" customHeight="1" thickTop="1">
      <c r="A31" s="19" t="s">
        <v>0</v>
      </c>
      <c r="B31" s="108"/>
      <c r="C31" s="110"/>
    </row>
    <row r="32" spans="1:3" ht="60" customHeight="1">
      <c r="A32" s="19" t="s">
        <v>11</v>
      </c>
      <c r="B32" s="136"/>
      <c r="C32" s="129"/>
    </row>
    <row r="33" spans="1:3" ht="60" customHeight="1">
      <c r="A33" s="19" t="s">
        <v>14</v>
      </c>
      <c r="B33" s="112"/>
      <c r="C33" s="154"/>
    </row>
    <row r="34" spans="1:3" ht="60" customHeight="1" thickBot="1">
      <c r="A34" s="56" t="s">
        <v>12</v>
      </c>
      <c r="B34" s="15"/>
      <c r="C34" s="15"/>
    </row>
    <row r="35" spans="1:3" ht="17.25" thickBot="1" thickTop="1">
      <c r="A35" s="219"/>
      <c r="B35" s="220"/>
      <c r="C35" s="220"/>
    </row>
    <row r="36" ht="16.5" thickTop="1"/>
    <row r="37" spans="1:3" s="3" customFormat="1" ht="20.25">
      <c r="A37" s="283" t="s">
        <v>28</v>
      </c>
      <c r="B37" s="283"/>
      <c r="C37" s="283"/>
    </row>
  </sheetData>
  <sheetProtection/>
  <mergeCells count="6">
    <mergeCell ref="A37:C37"/>
    <mergeCell ref="B28:C28"/>
    <mergeCell ref="A1:B1"/>
    <mergeCell ref="A2:C2"/>
    <mergeCell ref="B11:C11"/>
    <mergeCell ref="B13:C1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">
      <selection activeCell="B9" sqref="B9"/>
    </sheetView>
  </sheetViews>
  <sheetFormatPr defaultColWidth="9.00390625" defaultRowHeight="12.75"/>
  <cols>
    <col min="1" max="1" width="15.75390625" style="17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287" t="s">
        <v>16</v>
      </c>
      <c r="B1" s="299"/>
      <c r="C1" s="25" t="s">
        <v>33</v>
      </c>
    </row>
    <row r="2" spans="1:3" ht="18">
      <c r="A2" s="300" t="s">
        <v>175</v>
      </c>
      <c r="B2" s="300"/>
      <c r="C2" s="300"/>
    </row>
    <row r="3" spans="2:3" ht="38.25" customHeight="1" thickBot="1">
      <c r="B3" s="119" t="s">
        <v>41</v>
      </c>
      <c r="C3" s="119" t="s">
        <v>42</v>
      </c>
    </row>
    <row r="4" spans="1:3" ht="16.5" thickBot="1">
      <c r="A4" s="230">
        <v>44543</v>
      </c>
      <c r="B4" s="98" t="s">
        <v>46</v>
      </c>
      <c r="C4" s="98" t="s">
        <v>45</v>
      </c>
    </row>
    <row r="5" spans="1:3" s="17" customFormat="1" ht="17.25" thickBot="1" thickTop="1">
      <c r="A5" s="228" t="s">
        <v>1</v>
      </c>
      <c r="B5" s="93">
        <f>$A$4</f>
        <v>44543</v>
      </c>
      <c r="C5" s="93">
        <f>$A$4</f>
        <v>44543</v>
      </c>
    </row>
    <row r="6" spans="1:3" s="3" customFormat="1" ht="60" customHeight="1" thickTop="1">
      <c r="A6" s="19" t="s">
        <v>0</v>
      </c>
      <c r="B6" s="215"/>
      <c r="C6" s="216" t="s">
        <v>102</v>
      </c>
    </row>
    <row r="7" spans="1:6" s="3" customFormat="1" ht="60" customHeight="1">
      <c r="A7" s="19" t="s">
        <v>11</v>
      </c>
      <c r="B7" s="280"/>
      <c r="C7" s="156" t="s">
        <v>95</v>
      </c>
      <c r="D7" s="142"/>
      <c r="E7" s="142"/>
      <c r="F7" s="143"/>
    </row>
    <row r="8" spans="1:3" s="3" customFormat="1" ht="60" customHeight="1">
      <c r="A8" s="19" t="s">
        <v>14</v>
      </c>
      <c r="B8" s="144"/>
      <c r="C8" s="129" t="s">
        <v>85</v>
      </c>
    </row>
    <row r="9" spans="1:3" ht="60" customHeight="1" thickBot="1">
      <c r="A9" s="56" t="s">
        <v>12</v>
      </c>
      <c r="B9" s="148"/>
      <c r="C9" s="134" t="s">
        <v>109</v>
      </c>
    </row>
    <row r="10" spans="1:3" s="17" customFormat="1" ht="17.25" thickBot="1" thickTop="1">
      <c r="A10" s="226" t="s">
        <v>2</v>
      </c>
      <c r="B10" s="227" t="s">
        <v>172</v>
      </c>
      <c r="C10" s="227" t="s">
        <v>173</v>
      </c>
    </row>
    <row r="11" spans="1:3" ht="60" customHeight="1" thickTop="1">
      <c r="A11" s="19" t="s">
        <v>0</v>
      </c>
      <c r="B11" s="158"/>
      <c r="C11" s="149"/>
    </row>
    <row r="12" spans="1:3" ht="60" customHeight="1">
      <c r="A12" s="19" t="s">
        <v>11</v>
      </c>
      <c r="B12" s="278"/>
      <c r="C12" s="279" t="s">
        <v>179</v>
      </c>
    </row>
    <row r="13" spans="1:3" ht="60" customHeight="1">
      <c r="A13" s="19" t="s">
        <v>14</v>
      </c>
      <c r="B13" s="290" t="s">
        <v>118</v>
      </c>
      <c r="C13" s="301"/>
    </row>
    <row r="14" spans="1:6" ht="60" customHeight="1" thickBot="1">
      <c r="A14" s="56" t="s">
        <v>12</v>
      </c>
      <c r="B14" s="271"/>
      <c r="C14" s="272"/>
      <c r="D14" s="142"/>
      <c r="E14" s="142"/>
      <c r="F14" s="143"/>
    </row>
    <row r="15" spans="1:3" s="17" customFormat="1" ht="17.25" thickBot="1" thickTop="1">
      <c r="A15" s="226" t="s">
        <v>3</v>
      </c>
      <c r="B15" s="227">
        <f>$A$4+2</f>
        <v>44545</v>
      </c>
      <c r="C15" s="227">
        <f>$A$4+2</f>
        <v>44545</v>
      </c>
    </row>
    <row r="16" spans="1:3" ht="60" customHeight="1" thickTop="1">
      <c r="A16" s="19" t="s">
        <v>0</v>
      </c>
      <c r="B16" s="136"/>
      <c r="C16" s="114"/>
    </row>
    <row r="17" spans="1:3" ht="60" customHeight="1">
      <c r="A17" s="19" t="s">
        <v>11</v>
      </c>
      <c r="B17" s="112"/>
      <c r="C17" s="114" t="s">
        <v>85</v>
      </c>
    </row>
    <row r="18" spans="1:3" ht="60" customHeight="1">
      <c r="A18" s="19" t="s">
        <v>14</v>
      </c>
      <c r="B18" s="280"/>
      <c r="C18" s="232" t="s">
        <v>87</v>
      </c>
    </row>
    <row r="19" spans="1:3" ht="60" customHeight="1" thickBot="1">
      <c r="A19" s="56" t="s">
        <v>12</v>
      </c>
      <c r="B19" s="134"/>
      <c r="C19" s="114"/>
    </row>
    <row r="20" spans="1:3" s="17" customFormat="1" ht="17.25" thickBot="1" thickTop="1">
      <c r="A20" s="226" t="s">
        <v>4</v>
      </c>
      <c r="B20" s="227">
        <f>$A$4+3</f>
        <v>44546</v>
      </c>
      <c r="C20" s="227">
        <f>$A$4+3</f>
        <v>44546</v>
      </c>
    </row>
    <row r="21" spans="1:3" ht="60" customHeight="1" thickTop="1">
      <c r="A21" s="19" t="s">
        <v>0</v>
      </c>
      <c r="B21" s="114"/>
      <c r="C21" s="114" t="s">
        <v>70</v>
      </c>
    </row>
    <row r="22" spans="1:3" ht="60" customHeight="1">
      <c r="A22" s="19" t="s">
        <v>11</v>
      </c>
      <c r="B22" s="280"/>
      <c r="C22" s="130" t="s">
        <v>102</v>
      </c>
    </row>
    <row r="23" spans="1:3" ht="40.5">
      <c r="A23" s="19" t="s">
        <v>14</v>
      </c>
      <c r="B23" s="280"/>
      <c r="C23" s="232" t="s">
        <v>110</v>
      </c>
    </row>
    <row r="24" spans="1:3" ht="60" customHeight="1" thickBot="1">
      <c r="A24" s="56" t="s">
        <v>12</v>
      </c>
      <c r="B24" s="137"/>
      <c r="C24" s="113" t="s">
        <v>92</v>
      </c>
    </row>
    <row r="25" spans="1:3" s="17" customFormat="1" ht="17.25" thickBot="1" thickTop="1">
      <c r="A25" s="226" t="s">
        <v>5</v>
      </c>
      <c r="B25" s="229">
        <f>$A$4+4</f>
        <v>44547</v>
      </c>
      <c r="C25" s="229">
        <f>$A$4+4</f>
        <v>44547</v>
      </c>
    </row>
    <row r="26" spans="1:3" ht="60" customHeight="1" thickTop="1">
      <c r="A26" s="19" t="s">
        <v>0</v>
      </c>
      <c r="B26" s="238"/>
      <c r="C26" s="218"/>
    </row>
    <row r="27" spans="1:3" ht="60" customHeight="1">
      <c r="A27" s="19" t="s">
        <v>11</v>
      </c>
      <c r="B27" s="131"/>
      <c r="C27" s="114" t="s">
        <v>85</v>
      </c>
    </row>
    <row r="28" spans="1:3" ht="60" customHeight="1">
      <c r="A28" s="19" t="s">
        <v>14</v>
      </c>
      <c r="B28" s="280"/>
      <c r="C28" s="281" t="s">
        <v>70</v>
      </c>
    </row>
    <row r="29" spans="1:3" ht="60" customHeight="1" thickBot="1">
      <c r="A29" s="56" t="s">
        <v>12</v>
      </c>
      <c r="B29" s="132"/>
      <c r="C29" s="135" t="s">
        <v>164</v>
      </c>
    </row>
    <row r="30" spans="1:3" s="17" customFormat="1" ht="17.25" thickBot="1" thickTop="1">
      <c r="A30" s="226" t="s">
        <v>6</v>
      </c>
      <c r="B30" s="229">
        <f>$A$4+5</f>
        <v>44548</v>
      </c>
      <c r="C30" s="229">
        <f>$A$4+5</f>
        <v>44548</v>
      </c>
    </row>
    <row r="31" spans="1:3" ht="60" customHeight="1" thickTop="1">
      <c r="A31" s="19" t="s">
        <v>0</v>
      </c>
      <c r="B31" s="108"/>
      <c r="C31" s="110"/>
    </row>
    <row r="32" spans="1:3" ht="60" customHeight="1">
      <c r="A32" s="19" t="s">
        <v>11</v>
      </c>
      <c r="B32" s="136"/>
      <c r="C32" s="129"/>
    </row>
    <row r="33" spans="1:3" ht="60" customHeight="1">
      <c r="A33" s="19" t="s">
        <v>14</v>
      </c>
      <c r="B33" s="112"/>
      <c r="C33" s="154"/>
    </row>
    <row r="34" spans="1:3" ht="60" customHeight="1" thickBot="1">
      <c r="A34" s="56" t="s">
        <v>12</v>
      </c>
      <c r="B34" s="15"/>
      <c r="C34" s="15"/>
    </row>
    <row r="35" spans="1:3" ht="17.25" thickBot="1" thickTop="1">
      <c r="A35" s="219"/>
      <c r="B35" s="220"/>
      <c r="C35" s="220"/>
    </row>
    <row r="36" ht="16.5" thickTop="1"/>
    <row r="37" spans="1:3" s="3" customFormat="1" ht="20.25">
      <c r="A37" s="283" t="s">
        <v>28</v>
      </c>
      <c r="B37" s="283"/>
      <c r="C37" s="283"/>
    </row>
  </sheetData>
  <sheetProtection/>
  <mergeCells count="4">
    <mergeCell ref="A1:B1"/>
    <mergeCell ref="A2:C2"/>
    <mergeCell ref="B13:C13"/>
    <mergeCell ref="A37:C3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7"/>
  <sheetViews>
    <sheetView showGridLines="0" tabSelected="1" view="pageBreakPreview" zoomScale="55" zoomScaleNormal="70" zoomScaleSheetLayoutView="55" zoomScalePageLayoutView="0" workbookViewId="0" topLeftCell="AP259">
      <pane xSplit="5895" ySplit="345" topLeftCell="A16" activePane="bottomRight" state="split"/>
      <selection pane="topLeft" activeCell="B57" sqref="B57"/>
      <selection pane="topRight" activeCell="C259" sqref="C1:C16384"/>
      <selection pane="bottomLeft" activeCell="A20" sqref="A20:AX20"/>
      <selection pane="bottomRight" activeCell="C11" sqref="C11"/>
    </sheetView>
  </sheetViews>
  <sheetFormatPr defaultColWidth="9.00390625" defaultRowHeight="12.75"/>
  <cols>
    <col min="1" max="1" width="15.125" style="55" customWidth="1"/>
    <col min="2" max="5" width="41.375" style="26" customWidth="1"/>
    <col min="6" max="6" width="41.375" style="49" customWidth="1"/>
    <col min="7" max="7" width="34.75390625" style="26" hidden="1" customWidth="1"/>
    <col min="8" max="8" width="26.375" style="26" hidden="1" customWidth="1"/>
    <col min="9" max="9" width="26.375" style="49" hidden="1" customWidth="1"/>
    <col min="10" max="16" width="9.125" style="48" customWidth="1"/>
    <col min="17" max="16384" width="9.125" style="3" customWidth="1"/>
  </cols>
  <sheetData>
    <row r="1" spans="1:7" ht="124.5" customHeight="1">
      <c r="A1" s="70"/>
      <c r="B1" s="302" t="s">
        <v>16</v>
      </c>
      <c r="C1" s="302"/>
      <c r="D1" s="302"/>
      <c r="E1" s="302"/>
      <c r="F1" s="82" t="s">
        <v>36</v>
      </c>
      <c r="G1" s="83"/>
    </row>
    <row r="2" spans="1:9" ht="16.5" thickBot="1">
      <c r="A2" s="303" t="s">
        <v>176</v>
      </c>
      <c r="B2" s="303"/>
      <c r="C2" s="303"/>
      <c r="D2" s="303"/>
      <c r="E2" s="303"/>
      <c r="F2" s="303"/>
      <c r="G2" s="303"/>
      <c r="H2" s="50"/>
      <c r="I2" s="50"/>
    </row>
    <row r="3" spans="1:7" ht="49.5" customHeight="1" thickBot="1">
      <c r="A3" s="105"/>
      <c r="B3" s="84"/>
      <c r="C3" s="84"/>
      <c r="D3" s="84"/>
      <c r="E3" s="84"/>
      <c r="F3" s="85"/>
      <c r="G3" s="84"/>
    </row>
    <row r="4" spans="1:16" s="100" customFormat="1" ht="16.5" thickBot="1">
      <c r="A4" s="96">
        <v>44543</v>
      </c>
      <c r="B4" s="97" t="s">
        <v>30</v>
      </c>
      <c r="C4" s="97" t="s">
        <v>23</v>
      </c>
      <c r="D4" s="97" t="s">
        <v>31</v>
      </c>
      <c r="E4" s="97" t="s">
        <v>32</v>
      </c>
      <c r="F4" s="97" t="s">
        <v>40</v>
      </c>
      <c r="G4" s="198" t="s">
        <v>13</v>
      </c>
      <c r="H4" s="199" t="s">
        <v>9</v>
      </c>
      <c r="I4" s="199" t="s">
        <v>10</v>
      </c>
      <c r="J4" s="99"/>
      <c r="K4" s="99"/>
      <c r="L4" s="99"/>
      <c r="M4" s="99"/>
      <c r="N4" s="99"/>
      <c r="O4" s="99"/>
      <c r="P4" s="99"/>
    </row>
    <row r="5" spans="1:9" s="92" customFormat="1" ht="18" customHeight="1" thickBot="1" thickTop="1">
      <c r="A5" s="94" t="s">
        <v>8</v>
      </c>
      <c r="B5" s="95">
        <f aca="true" t="shared" si="0" ref="B5:I5">$A$4</f>
        <v>44543</v>
      </c>
      <c r="C5" s="95">
        <f t="shared" si="0"/>
        <v>44543</v>
      </c>
      <c r="D5" s="95">
        <f t="shared" si="0"/>
        <v>44543</v>
      </c>
      <c r="E5" s="95">
        <f>$A$4</f>
        <v>44543</v>
      </c>
      <c r="F5" s="95">
        <f t="shared" si="0"/>
        <v>44543</v>
      </c>
      <c r="G5" s="200">
        <f t="shared" si="0"/>
        <v>44543</v>
      </c>
      <c r="H5" s="201">
        <f t="shared" si="0"/>
        <v>44543</v>
      </c>
      <c r="I5" s="201">
        <f t="shared" si="0"/>
        <v>44543</v>
      </c>
    </row>
    <row r="6" spans="1:9" ht="60" customHeight="1" thickTop="1">
      <c r="A6" s="72" t="s">
        <v>0</v>
      </c>
      <c r="B6" s="166" t="s">
        <v>180</v>
      </c>
      <c r="C6" s="210" t="s">
        <v>205</v>
      </c>
      <c r="D6" s="202"/>
      <c r="E6" s="167"/>
      <c r="F6" s="195" t="s">
        <v>58</v>
      </c>
      <c r="G6" s="75"/>
      <c r="H6" s="13"/>
      <c r="I6" s="13"/>
    </row>
    <row r="7" spans="1:9" ht="68.25" customHeight="1">
      <c r="A7" s="72" t="s">
        <v>11</v>
      </c>
      <c r="B7" s="190"/>
      <c r="C7" s="242" t="s">
        <v>69</v>
      </c>
      <c r="D7" s="190"/>
      <c r="E7" s="171" t="s">
        <v>199</v>
      </c>
      <c r="F7" s="203" t="s">
        <v>200</v>
      </c>
      <c r="G7" s="73"/>
      <c r="H7" s="14"/>
      <c r="I7" s="14"/>
    </row>
    <row r="8" spans="1:9" ht="66.75" customHeight="1">
      <c r="A8" s="72" t="s">
        <v>14</v>
      </c>
      <c r="B8" s="278"/>
      <c r="C8" s="274" t="s">
        <v>184</v>
      </c>
      <c r="D8" s="273" t="s">
        <v>38</v>
      </c>
      <c r="E8" s="73" t="s">
        <v>61</v>
      </c>
      <c r="F8" s="73" t="s">
        <v>124</v>
      </c>
      <c r="G8" s="73"/>
      <c r="H8" s="28"/>
      <c r="I8" s="28"/>
    </row>
    <row r="9" spans="1:9" ht="73.5" customHeight="1" thickBot="1">
      <c r="A9" s="74" t="s">
        <v>12</v>
      </c>
      <c r="B9" s="148" t="s">
        <v>55</v>
      </c>
      <c r="C9" s="282" t="s">
        <v>182</v>
      </c>
      <c r="D9" s="73" t="s">
        <v>141</v>
      </c>
      <c r="E9" s="73" t="s">
        <v>76</v>
      </c>
      <c r="F9" s="73" t="s">
        <v>61</v>
      </c>
      <c r="G9" s="76"/>
      <c r="H9" s="51"/>
      <c r="I9" s="51"/>
    </row>
    <row r="10" spans="1:9" s="92" customFormat="1" ht="17.25" customHeight="1" thickBot="1" thickTop="1">
      <c r="A10" s="86" t="s">
        <v>2</v>
      </c>
      <c r="B10" s="231">
        <f aca="true" t="shared" si="1" ref="B10:I10">$A$4+1</f>
        <v>44544</v>
      </c>
      <c r="C10" s="231">
        <f t="shared" si="1"/>
        <v>44544</v>
      </c>
      <c r="D10" s="88">
        <f t="shared" si="1"/>
        <v>44544</v>
      </c>
      <c r="E10" s="88">
        <f t="shared" si="1"/>
        <v>44544</v>
      </c>
      <c r="F10" s="89">
        <f t="shared" si="1"/>
        <v>44544</v>
      </c>
      <c r="G10" s="169">
        <f t="shared" si="1"/>
        <v>44544</v>
      </c>
      <c r="H10" s="179">
        <f t="shared" si="1"/>
        <v>44544</v>
      </c>
      <c r="I10" s="204">
        <f t="shared" si="1"/>
        <v>44544</v>
      </c>
    </row>
    <row r="11" spans="1:9" ht="71.25" customHeight="1" thickTop="1">
      <c r="A11" s="72" t="s">
        <v>0</v>
      </c>
      <c r="B11" s="73" t="s">
        <v>187</v>
      </c>
      <c r="C11" s="129"/>
      <c r="D11" s="172"/>
      <c r="E11" s="177"/>
      <c r="F11" s="170" t="s">
        <v>201</v>
      </c>
      <c r="G11" s="75"/>
      <c r="H11" s="13"/>
      <c r="I11" s="13"/>
    </row>
    <row r="12" spans="1:9" ht="69.75" customHeight="1">
      <c r="A12" s="72" t="s">
        <v>11</v>
      </c>
      <c r="B12" s="167" t="s">
        <v>68</v>
      </c>
      <c r="C12" s="205" t="s">
        <v>183</v>
      </c>
      <c r="D12" s="167" t="s">
        <v>138</v>
      </c>
      <c r="E12" s="167"/>
      <c r="F12" s="281" t="s">
        <v>142</v>
      </c>
      <c r="G12" s="73"/>
      <c r="H12" s="14"/>
      <c r="I12" s="14"/>
    </row>
    <row r="13" spans="1:9" ht="59.25" customHeight="1">
      <c r="A13" s="72" t="s">
        <v>14</v>
      </c>
      <c r="B13" s="206"/>
      <c r="C13" s="240" t="s">
        <v>183</v>
      </c>
      <c r="D13" s="59" t="s">
        <v>38</v>
      </c>
      <c r="E13" s="73" t="s">
        <v>122</v>
      </c>
      <c r="F13" s="73"/>
      <c r="G13" s="73"/>
      <c r="H13" s="28"/>
      <c r="I13" s="28"/>
    </row>
    <row r="14" spans="1:16" s="8" customFormat="1" ht="108" customHeight="1" thickBot="1">
      <c r="A14" s="74" t="s">
        <v>12</v>
      </c>
      <c r="B14" s="192"/>
      <c r="C14" s="241" t="s">
        <v>79</v>
      </c>
      <c r="D14" s="73" t="s">
        <v>141</v>
      </c>
      <c r="E14" s="59" t="s">
        <v>60</v>
      </c>
      <c r="F14" s="73" t="s">
        <v>76</v>
      </c>
      <c r="G14" s="76"/>
      <c r="H14" s="51"/>
      <c r="I14" s="51"/>
      <c r="J14" s="52"/>
      <c r="K14" s="52"/>
      <c r="L14" s="52"/>
      <c r="M14" s="52"/>
      <c r="N14" s="52"/>
      <c r="O14" s="52"/>
      <c r="P14" s="52"/>
    </row>
    <row r="15" spans="1:9" s="92" customFormat="1" ht="18" customHeight="1" thickBot="1" thickTop="1">
      <c r="A15" s="86" t="s">
        <v>3</v>
      </c>
      <c r="B15" s="88">
        <f aca="true" t="shared" si="2" ref="B15:I15">$A$4+2</f>
        <v>44545</v>
      </c>
      <c r="C15" s="88">
        <f t="shared" si="2"/>
        <v>44545</v>
      </c>
      <c r="D15" s="88">
        <f t="shared" si="2"/>
        <v>44545</v>
      </c>
      <c r="E15" s="88">
        <f t="shared" si="2"/>
        <v>44545</v>
      </c>
      <c r="F15" s="89">
        <f t="shared" si="2"/>
        <v>44545</v>
      </c>
      <c r="G15" s="207">
        <f t="shared" si="2"/>
        <v>44545</v>
      </c>
      <c r="H15" s="208">
        <f t="shared" si="2"/>
        <v>44545</v>
      </c>
      <c r="I15" s="209">
        <f t="shared" si="2"/>
        <v>44545</v>
      </c>
    </row>
    <row r="16" spans="1:9" ht="72" customHeight="1" thickTop="1">
      <c r="A16" s="72" t="s">
        <v>0</v>
      </c>
      <c r="B16" s="210"/>
      <c r="C16" s="167" t="s">
        <v>181</v>
      </c>
      <c r="D16" s="59" t="s">
        <v>123</v>
      </c>
      <c r="E16" s="261"/>
      <c r="F16" s="183"/>
      <c r="G16" s="75"/>
      <c r="H16" s="13"/>
      <c r="I16" s="13"/>
    </row>
    <row r="17" spans="1:9" ht="88.5" customHeight="1">
      <c r="A17" s="72" t="s">
        <v>11</v>
      </c>
      <c r="B17" s="131"/>
      <c r="C17" s="210" t="s">
        <v>185</v>
      </c>
      <c r="D17" s="280" t="s">
        <v>202</v>
      </c>
      <c r="E17" s="260"/>
      <c r="F17" s="175"/>
      <c r="G17" s="73"/>
      <c r="H17" s="14"/>
      <c r="I17" s="14"/>
    </row>
    <row r="18" spans="1:9" ht="60" customHeight="1">
      <c r="A18" s="72" t="s">
        <v>14</v>
      </c>
      <c r="B18" s="210" t="s">
        <v>67</v>
      </c>
      <c r="C18" s="167"/>
      <c r="D18" s="59" t="s">
        <v>140</v>
      </c>
      <c r="E18" s="73"/>
      <c r="F18" s="73"/>
      <c r="G18" s="73"/>
      <c r="H18" s="73"/>
      <c r="I18" s="28"/>
    </row>
    <row r="19" spans="1:16" s="8" customFormat="1" ht="56.25" customHeight="1" thickBot="1">
      <c r="A19" s="74" t="s">
        <v>12</v>
      </c>
      <c r="B19" s="211" t="s">
        <v>108</v>
      </c>
      <c r="C19" s="212" t="s">
        <v>69</v>
      </c>
      <c r="D19" s="73"/>
      <c r="E19" s="59" t="s">
        <v>60</v>
      </c>
      <c r="F19" s="73"/>
      <c r="G19" s="76"/>
      <c r="H19" s="51"/>
      <c r="I19" s="51"/>
      <c r="J19" s="52"/>
      <c r="K19" s="52"/>
      <c r="L19" s="52"/>
      <c r="M19" s="52"/>
      <c r="N19" s="52"/>
      <c r="O19" s="52"/>
      <c r="P19" s="52"/>
    </row>
    <row r="20" spans="1:9" s="92" customFormat="1" ht="17.25" thickBot="1" thickTop="1">
      <c r="A20" s="86" t="s">
        <v>4</v>
      </c>
      <c r="B20" s="88">
        <f aca="true" t="shared" si="3" ref="B20:I20">$A$4+3</f>
        <v>44546</v>
      </c>
      <c r="C20" s="88" t="s">
        <v>129</v>
      </c>
      <c r="D20" s="88" t="s">
        <v>137</v>
      </c>
      <c r="E20" s="88">
        <f t="shared" si="3"/>
        <v>44546</v>
      </c>
      <c r="F20" s="89">
        <f t="shared" si="3"/>
        <v>44546</v>
      </c>
      <c r="G20" s="87">
        <f t="shared" si="3"/>
        <v>44546</v>
      </c>
      <c r="H20" s="90">
        <f t="shared" si="3"/>
        <v>44546</v>
      </c>
      <c r="I20" s="91">
        <f t="shared" si="3"/>
        <v>44546</v>
      </c>
    </row>
    <row r="21" spans="1:9" ht="73.5" customHeight="1" thickTop="1">
      <c r="A21" s="72" t="s">
        <v>0</v>
      </c>
      <c r="B21" s="211" t="s">
        <v>188</v>
      </c>
      <c r="C21" s="210"/>
      <c r="D21" s="59"/>
      <c r="E21" s="73"/>
      <c r="F21" s="73"/>
      <c r="G21" s="75"/>
      <c r="H21" s="13"/>
      <c r="I21" s="13"/>
    </row>
    <row r="22" spans="1:9" ht="72" customHeight="1">
      <c r="A22" s="72" t="s">
        <v>11</v>
      </c>
      <c r="B22" s="131" t="s">
        <v>108</v>
      </c>
      <c r="C22" s="131"/>
      <c r="D22" s="59"/>
      <c r="E22" s="101"/>
      <c r="F22" s="191" t="s">
        <v>59</v>
      </c>
      <c r="G22" s="73"/>
      <c r="H22" s="14"/>
      <c r="I22" s="14"/>
    </row>
    <row r="23" spans="1:9" ht="102" customHeight="1">
      <c r="A23" s="72" t="s">
        <v>14</v>
      </c>
      <c r="B23" s="131" t="s">
        <v>68</v>
      </c>
      <c r="C23" s="112" t="s">
        <v>167</v>
      </c>
      <c r="D23" s="234" t="s">
        <v>76</v>
      </c>
      <c r="E23" s="244" t="s">
        <v>138</v>
      </c>
      <c r="F23" s="259"/>
      <c r="G23" s="73"/>
      <c r="H23" s="28"/>
      <c r="I23" s="28"/>
    </row>
    <row r="24" spans="1:9" ht="113.25" customHeight="1" thickBot="1">
      <c r="A24" s="74" t="s">
        <v>12</v>
      </c>
      <c r="B24" s="243"/>
      <c r="C24" s="173" t="s">
        <v>184</v>
      </c>
      <c r="D24" s="73"/>
      <c r="E24" s="62" t="s">
        <v>60</v>
      </c>
      <c r="F24" s="73"/>
      <c r="G24" s="76"/>
      <c r="H24" s="51"/>
      <c r="I24" s="51"/>
    </row>
    <row r="25" spans="1:9" s="92" customFormat="1" ht="17.25" thickBot="1" thickTop="1">
      <c r="A25" s="86" t="s">
        <v>5</v>
      </c>
      <c r="B25" s="87">
        <f aca="true" t="shared" si="4" ref="B25:I25">$A$4+4</f>
        <v>44547</v>
      </c>
      <c r="C25" s="88">
        <f t="shared" si="4"/>
        <v>44547</v>
      </c>
      <c r="D25" s="88">
        <f>$A$4+4</f>
        <v>44547</v>
      </c>
      <c r="E25" s="88">
        <f t="shared" si="4"/>
        <v>44547</v>
      </c>
      <c r="F25" s="89">
        <f t="shared" si="4"/>
        <v>44547</v>
      </c>
      <c r="G25" s="207">
        <f t="shared" si="4"/>
        <v>44547</v>
      </c>
      <c r="H25" s="208">
        <f t="shared" si="4"/>
        <v>44547</v>
      </c>
      <c r="I25" s="209">
        <f t="shared" si="4"/>
        <v>44547</v>
      </c>
    </row>
    <row r="26" spans="1:9" ht="75" customHeight="1" thickTop="1">
      <c r="A26" s="72" t="s">
        <v>0</v>
      </c>
      <c r="B26" s="131"/>
      <c r="C26" s="245"/>
      <c r="D26" s="246"/>
      <c r="E26" s="247"/>
      <c r="F26" s="251"/>
      <c r="G26" s="239"/>
      <c r="H26" s="13"/>
      <c r="I26" s="13"/>
    </row>
    <row r="27" spans="1:9" ht="72" customHeight="1">
      <c r="A27" s="72" t="s">
        <v>11</v>
      </c>
      <c r="B27" s="210"/>
      <c r="C27" s="210"/>
      <c r="D27" s="235"/>
      <c r="E27" s="248"/>
      <c r="F27" s="268"/>
      <c r="G27" s="73"/>
      <c r="H27" s="14"/>
      <c r="I27" s="14"/>
    </row>
    <row r="28" spans="1:9" ht="102" customHeight="1">
      <c r="A28" s="72" t="s">
        <v>14</v>
      </c>
      <c r="B28" s="131"/>
      <c r="C28" s="131"/>
      <c r="D28" s="213"/>
      <c r="E28" s="270"/>
      <c r="F28" s="250"/>
      <c r="G28" s="73"/>
      <c r="H28" s="28"/>
      <c r="I28" s="28"/>
    </row>
    <row r="29" spans="1:9" ht="88.5" customHeight="1" thickBot="1">
      <c r="A29" s="74" t="s">
        <v>12</v>
      </c>
      <c r="B29" s="157"/>
      <c r="C29" s="114"/>
      <c r="D29" s="214"/>
      <c r="E29" s="252"/>
      <c r="F29" s="252"/>
      <c r="G29" s="249"/>
      <c r="H29" s="51"/>
      <c r="I29" s="51"/>
    </row>
    <row r="30" spans="1:9" s="92" customFormat="1" ht="17.25" thickBot="1" thickTop="1">
      <c r="A30" s="86" t="s">
        <v>6</v>
      </c>
      <c r="B30" s="87">
        <f aca="true" t="shared" si="5" ref="B30:I30">$A$4+5</f>
        <v>44548</v>
      </c>
      <c r="C30" s="88">
        <f t="shared" si="5"/>
        <v>44548</v>
      </c>
      <c r="D30" s="88">
        <f t="shared" si="5"/>
        <v>44548</v>
      </c>
      <c r="E30" s="88">
        <f t="shared" si="5"/>
        <v>44548</v>
      </c>
      <c r="F30" s="89">
        <f t="shared" si="5"/>
        <v>44548</v>
      </c>
      <c r="G30" s="207">
        <f t="shared" si="5"/>
        <v>44548</v>
      </c>
      <c r="H30" s="208">
        <f t="shared" si="5"/>
        <v>44548</v>
      </c>
      <c r="I30" s="209">
        <f t="shared" si="5"/>
        <v>44548</v>
      </c>
    </row>
    <row r="31" spans="1:9" ht="60" customHeight="1" thickTop="1">
      <c r="A31" s="72" t="s">
        <v>0</v>
      </c>
      <c r="B31" s="106"/>
      <c r="C31" s="148"/>
      <c r="D31" s="238"/>
      <c r="E31" s="251"/>
      <c r="F31" s="251"/>
      <c r="G31" s="239"/>
      <c r="H31" s="13"/>
      <c r="I31" s="13"/>
    </row>
    <row r="32" spans="1:9" ht="105" customHeight="1">
      <c r="A32" s="72" t="s">
        <v>11</v>
      </c>
      <c r="B32" s="148"/>
      <c r="C32" s="131"/>
      <c r="D32" s="236"/>
      <c r="E32" s="248"/>
      <c r="F32" s="258"/>
      <c r="G32" s="73"/>
      <c r="H32" s="14"/>
      <c r="I32" s="14"/>
    </row>
    <row r="33" spans="1:9" ht="78.75" customHeight="1">
      <c r="A33" s="72" t="s">
        <v>14</v>
      </c>
      <c r="B33" s="188"/>
      <c r="C33" s="257"/>
      <c r="D33" s="267"/>
      <c r="E33" s="253"/>
      <c r="F33" s="257"/>
      <c r="G33" s="73"/>
      <c r="H33" s="28"/>
      <c r="I33" s="28"/>
    </row>
    <row r="34" spans="1:9" ht="60" customHeight="1" thickBot="1">
      <c r="A34" s="74" t="s">
        <v>12</v>
      </c>
      <c r="B34" s="76"/>
      <c r="C34" s="276"/>
      <c r="D34" s="254"/>
      <c r="E34" s="255"/>
      <c r="F34" s="256"/>
      <c r="G34" s="76"/>
      <c r="H34" s="51"/>
      <c r="I34" s="51"/>
    </row>
    <row r="35" spans="1:9" ht="14.25" customHeight="1" thickBot="1" thickTop="1">
      <c r="A35" s="77"/>
      <c r="B35" s="78"/>
      <c r="C35" s="78"/>
      <c r="D35" s="78"/>
      <c r="E35" s="78"/>
      <c r="F35" s="79"/>
      <c r="G35" s="78"/>
      <c r="H35" s="46"/>
      <c r="I35" s="47"/>
    </row>
    <row r="36" spans="1:9" ht="16.5" thickTop="1">
      <c r="A36" s="70"/>
      <c r="B36" s="80"/>
      <c r="C36" s="80"/>
      <c r="D36" s="71"/>
      <c r="E36" s="71"/>
      <c r="F36" s="80"/>
      <c r="G36" s="71"/>
      <c r="I36" s="53"/>
    </row>
    <row r="37" spans="1:8" ht="18">
      <c r="A37" s="304" t="s">
        <v>7</v>
      </c>
      <c r="B37" s="304"/>
      <c r="C37" s="304"/>
      <c r="D37" s="71"/>
      <c r="E37" s="71"/>
      <c r="F37" s="104" t="s">
        <v>17</v>
      </c>
      <c r="G37" s="81"/>
      <c r="H37" s="48"/>
    </row>
    <row r="38" spans="1:3" ht="15.75">
      <c r="A38" s="54"/>
      <c r="B38" s="53"/>
      <c r="C38" s="53"/>
    </row>
    <row r="39" spans="1:3" ht="15.75">
      <c r="A39" s="54"/>
      <c r="B39" s="53"/>
      <c r="C39" s="53"/>
    </row>
    <row r="567" ht="15.75">
      <c r="C567" s="26" t="s">
        <v>35</v>
      </c>
    </row>
  </sheetData>
  <sheetProtection/>
  <mergeCells count="3">
    <mergeCell ref="B1:E1"/>
    <mergeCell ref="A2:G2"/>
    <mergeCell ref="A37:C3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8" r:id="rId1"/>
  <rowBreaks count="1" manualBreakCount="1">
    <brk id="5" max="5" man="1"/>
  </rowBreaks>
  <colBreaks count="1" manualBreakCount="1">
    <brk id="1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7"/>
  <sheetViews>
    <sheetView showGridLines="0" view="pageBreakPreview" zoomScale="55" zoomScaleNormal="70" zoomScaleSheetLayoutView="55" zoomScalePageLayoutView="0" workbookViewId="0" topLeftCell="AP259">
      <pane xSplit="5895" ySplit="345" topLeftCell="A1" activePane="bottomRight" state="split"/>
      <selection pane="topLeft" activeCell="B57" sqref="B57"/>
      <selection pane="topRight" activeCell="C1" sqref="C1:C16384"/>
      <selection pane="bottomLeft" activeCell="A20" sqref="A20:AX20"/>
      <selection pane="bottomRight" activeCell="C26" sqref="C26"/>
    </sheetView>
  </sheetViews>
  <sheetFormatPr defaultColWidth="9.00390625" defaultRowHeight="12.75"/>
  <cols>
    <col min="1" max="1" width="15.125" style="55" customWidth="1"/>
    <col min="2" max="5" width="41.375" style="26" customWidth="1"/>
    <col min="6" max="6" width="41.375" style="49" customWidth="1"/>
    <col min="7" max="7" width="34.75390625" style="26" hidden="1" customWidth="1"/>
    <col min="8" max="8" width="26.375" style="26" hidden="1" customWidth="1"/>
    <col min="9" max="9" width="26.375" style="49" hidden="1" customWidth="1"/>
    <col min="10" max="16" width="9.125" style="48" customWidth="1"/>
    <col min="17" max="16384" width="9.125" style="3" customWidth="1"/>
  </cols>
  <sheetData>
    <row r="1" spans="1:7" ht="124.5" customHeight="1">
      <c r="A1" s="70"/>
      <c r="B1" s="302" t="s">
        <v>16</v>
      </c>
      <c r="C1" s="302"/>
      <c r="D1" s="302"/>
      <c r="E1" s="302"/>
      <c r="F1" s="82" t="s">
        <v>36</v>
      </c>
      <c r="G1" s="83"/>
    </row>
    <row r="2" spans="1:9" ht="16.5" thickBot="1">
      <c r="A2" s="303" t="s">
        <v>176</v>
      </c>
      <c r="B2" s="303"/>
      <c r="C2" s="303"/>
      <c r="D2" s="303"/>
      <c r="E2" s="303"/>
      <c r="F2" s="303"/>
      <c r="G2" s="303"/>
      <c r="H2" s="50"/>
      <c r="I2" s="50"/>
    </row>
    <row r="3" spans="1:7" ht="49.5" customHeight="1" thickBot="1">
      <c r="A3" s="105"/>
      <c r="B3" s="84"/>
      <c r="C3" s="84"/>
      <c r="D3" s="84"/>
      <c r="E3" s="84"/>
      <c r="F3" s="85"/>
      <c r="G3" s="84"/>
    </row>
    <row r="4" spans="1:16" s="100" customFormat="1" ht="16.5" thickBot="1">
      <c r="A4" s="96">
        <v>44543</v>
      </c>
      <c r="B4" s="97" t="s">
        <v>30</v>
      </c>
      <c r="C4" s="97" t="s">
        <v>23</v>
      </c>
      <c r="D4" s="97" t="s">
        <v>31</v>
      </c>
      <c r="E4" s="97" t="s">
        <v>32</v>
      </c>
      <c r="F4" s="97" t="s">
        <v>40</v>
      </c>
      <c r="G4" s="198" t="s">
        <v>13</v>
      </c>
      <c r="H4" s="199" t="s">
        <v>9</v>
      </c>
      <c r="I4" s="199" t="s">
        <v>10</v>
      </c>
      <c r="J4" s="99"/>
      <c r="K4" s="99"/>
      <c r="L4" s="99"/>
      <c r="M4" s="99"/>
      <c r="N4" s="99"/>
      <c r="O4" s="99"/>
      <c r="P4" s="99"/>
    </row>
    <row r="5" spans="1:9" s="92" customFormat="1" ht="18" customHeight="1" thickBot="1" thickTop="1">
      <c r="A5" s="94" t="s">
        <v>8</v>
      </c>
      <c r="B5" s="95">
        <f aca="true" t="shared" si="0" ref="B5:I5">$A$4</f>
        <v>44543</v>
      </c>
      <c r="C5" s="95">
        <f t="shared" si="0"/>
        <v>44543</v>
      </c>
      <c r="D5" s="95">
        <f t="shared" si="0"/>
        <v>44543</v>
      </c>
      <c r="E5" s="95">
        <f>$A$4</f>
        <v>44543</v>
      </c>
      <c r="F5" s="95">
        <f t="shared" si="0"/>
        <v>44543</v>
      </c>
      <c r="G5" s="200">
        <f t="shared" si="0"/>
        <v>44543</v>
      </c>
      <c r="H5" s="201">
        <f t="shared" si="0"/>
        <v>44543</v>
      </c>
      <c r="I5" s="201">
        <f t="shared" si="0"/>
        <v>44543</v>
      </c>
    </row>
    <row r="6" spans="1:9" ht="60" customHeight="1" thickTop="1">
      <c r="A6" s="72" t="s">
        <v>0</v>
      </c>
      <c r="B6" s="166"/>
      <c r="C6" s="210"/>
      <c r="D6" s="202"/>
      <c r="E6" s="167"/>
      <c r="F6" s="281" t="s">
        <v>58</v>
      </c>
      <c r="G6" s="75"/>
      <c r="H6" s="13"/>
      <c r="I6" s="13"/>
    </row>
    <row r="7" spans="1:9" ht="68.25" customHeight="1">
      <c r="A7" s="72" t="s">
        <v>11</v>
      </c>
      <c r="B7" s="280"/>
      <c r="C7" s="242" t="s">
        <v>69</v>
      </c>
      <c r="D7" s="280"/>
      <c r="E7" s="171" t="s">
        <v>199</v>
      </c>
      <c r="F7" s="203" t="s">
        <v>200</v>
      </c>
      <c r="G7" s="73"/>
      <c r="H7" s="14"/>
      <c r="I7" s="14"/>
    </row>
    <row r="8" spans="1:9" ht="66.75" customHeight="1">
      <c r="A8" s="72" t="s">
        <v>14</v>
      </c>
      <c r="B8" s="278"/>
      <c r="C8" s="274" t="s">
        <v>184</v>
      </c>
      <c r="D8" s="273" t="s">
        <v>38</v>
      </c>
      <c r="E8" s="73" t="s">
        <v>61</v>
      </c>
      <c r="F8" s="73" t="s">
        <v>124</v>
      </c>
      <c r="G8" s="73"/>
      <c r="H8" s="28"/>
      <c r="I8" s="28"/>
    </row>
    <row r="9" spans="1:9" ht="73.5" customHeight="1" thickBot="1">
      <c r="A9" s="74" t="s">
        <v>12</v>
      </c>
      <c r="B9" s="148"/>
      <c r="C9" s="282" t="s">
        <v>182</v>
      </c>
      <c r="D9" s="73" t="s">
        <v>141</v>
      </c>
      <c r="E9" s="73" t="s">
        <v>76</v>
      </c>
      <c r="F9" s="73" t="s">
        <v>61</v>
      </c>
      <c r="G9" s="76"/>
      <c r="H9" s="51"/>
      <c r="I9" s="51"/>
    </row>
    <row r="10" spans="1:9" s="92" customFormat="1" ht="17.25" customHeight="1" thickBot="1" thickTop="1">
      <c r="A10" s="86" t="s">
        <v>2</v>
      </c>
      <c r="B10" s="231">
        <f aca="true" t="shared" si="1" ref="B10:I10">$A$4+1</f>
        <v>44544</v>
      </c>
      <c r="C10" s="231">
        <f t="shared" si="1"/>
        <v>44544</v>
      </c>
      <c r="D10" s="88">
        <f t="shared" si="1"/>
        <v>44544</v>
      </c>
      <c r="E10" s="88">
        <f t="shared" si="1"/>
        <v>44544</v>
      </c>
      <c r="F10" s="89">
        <f t="shared" si="1"/>
        <v>44544</v>
      </c>
      <c r="G10" s="169">
        <f t="shared" si="1"/>
        <v>44544</v>
      </c>
      <c r="H10" s="179">
        <f t="shared" si="1"/>
        <v>44544</v>
      </c>
      <c r="I10" s="204">
        <f t="shared" si="1"/>
        <v>44544</v>
      </c>
    </row>
    <row r="11" spans="1:9" ht="71.25" customHeight="1" thickTop="1">
      <c r="A11" s="72" t="s">
        <v>0</v>
      </c>
      <c r="B11" s="73"/>
      <c r="C11" s="129" t="s">
        <v>182</v>
      </c>
      <c r="D11" s="172"/>
      <c r="E11" s="177"/>
      <c r="F11" s="170" t="s">
        <v>201</v>
      </c>
      <c r="G11" s="75"/>
      <c r="H11" s="13"/>
      <c r="I11" s="13"/>
    </row>
    <row r="12" spans="1:9" ht="69.75" customHeight="1">
      <c r="A12" s="72" t="s">
        <v>11</v>
      </c>
      <c r="B12" s="167"/>
      <c r="C12" s="205" t="s">
        <v>183</v>
      </c>
      <c r="D12" s="167" t="s">
        <v>138</v>
      </c>
      <c r="E12" s="167"/>
      <c r="F12" s="281" t="s">
        <v>142</v>
      </c>
      <c r="G12" s="73"/>
      <c r="H12" s="14"/>
      <c r="I12" s="14"/>
    </row>
    <row r="13" spans="1:9" ht="59.25" customHeight="1">
      <c r="A13" s="72" t="s">
        <v>14</v>
      </c>
      <c r="B13" s="206"/>
      <c r="C13" s="240" t="s">
        <v>183</v>
      </c>
      <c r="D13" s="59" t="s">
        <v>38</v>
      </c>
      <c r="E13" s="73" t="s">
        <v>122</v>
      </c>
      <c r="F13" s="73"/>
      <c r="G13" s="73"/>
      <c r="H13" s="28"/>
      <c r="I13" s="28"/>
    </row>
    <row r="14" spans="1:16" s="8" customFormat="1" ht="108" customHeight="1" thickBot="1">
      <c r="A14" s="74" t="s">
        <v>12</v>
      </c>
      <c r="B14" s="271"/>
      <c r="C14" s="241" t="s">
        <v>79</v>
      </c>
      <c r="D14" s="73" t="s">
        <v>141</v>
      </c>
      <c r="E14" s="59" t="s">
        <v>60</v>
      </c>
      <c r="F14" s="73" t="s">
        <v>76</v>
      </c>
      <c r="G14" s="76"/>
      <c r="H14" s="51"/>
      <c r="I14" s="51"/>
      <c r="J14" s="52"/>
      <c r="K14" s="52"/>
      <c r="L14" s="52"/>
      <c r="M14" s="52"/>
      <c r="N14" s="52"/>
      <c r="O14" s="52"/>
      <c r="P14" s="52"/>
    </row>
    <row r="15" spans="1:9" s="92" customFormat="1" ht="18" customHeight="1" thickBot="1" thickTop="1">
      <c r="A15" s="86" t="s">
        <v>3</v>
      </c>
      <c r="B15" s="88">
        <f aca="true" t="shared" si="2" ref="B15:I15">$A$4+2</f>
        <v>44545</v>
      </c>
      <c r="C15" s="88">
        <f t="shared" si="2"/>
        <v>44545</v>
      </c>
      <c r="D15" s="88">
        <f t="shared" si="2"/>
        <v>44545</v>
      </c>
      <c r="E15" s="88">
        <f t="shared" si="2"/>
        <v>44545</v>
      </c>
      <c r="F15" s="89">
        <f t="shared" si="2"/>
        <v>44545</v>
      </c>
      <c r="G15" s="207">
        <f t="shared" si="2"/>
        <v>44545</v>
      </c>
      <c r="H15" s="208">
        <f t="shared" si="2"/>
        <v>44545</v>
      </c>
      <c r="I15" s="209">
        <f t="shared" si="2"/>
        <v>44545</v>
      </c>
    </row>
    <row r="16" spans="1:9" ht="72" customHeight="1" thickTop="1">
      <c r="A16" s="72" t="s">
        <v>0</v>
      </c>
      <c r="B16" s="210"/>
      <c r="C16" s="167" t="s">
        <v>181</v>
      </c>
      <c r="D16" s="59" t="s">
        <v>123</v>
      </c>
      <c r="E16" s="261"/>
      <c r="F16" s="183"/>
      <c r="G16" s="75"/>
      <c r="H16" s="13"/>
      <c r="I16" s="13"/>
    </row>
    <row r="17" spans="1:9" ht="88.5" customHeight="1">
      <c r="A17" s="72" t="s">
        <v>11</v>
      </c>
      <c r="B17" s="131"/>
      <c r="C17" s="210" t="s">
        <v>185</v>
      </c>
      <c r="D17" s="280" t="s">
        <v>202</v>
      </c>
      <c r="E17" s="260"/>
      <c r="F17" s="175"/>
      <c r="G17" s="73"/>
      <c r="H17" s="14"/>
      <c r="I17" s="14"/>
    </row>
    <row r="18" spans="1:9" ht="60" customHeight="1">
      <c r="A18" s="72" t="s">
        <v>14</v>
      </c>
      <c r="B18" s="210"/>
      <c r="C18" s="167"/>
      <c r="D18" s="59" t="s">
        <v>140</v>
      </c>
      <c r="E18" s="73"/>
      <c r="F18" s="73"/>
      <c r="G18" s="73"/>
      <c r="H18" s="73"/>
      <c r="I18" s="28"/>
    </row>
    <row r="19" spans="1:16" s="8" customFormat="1" ht="56.25" customHeight="1" thickBot="1">
      <c r="A19" s="74" t="s">
        <v>12</v>
      </c>
      <c r="B19" s="211"/>
      <c r="C19" s="212" t="s">
        <v>69</v>
      </c>
      <c r="D19" s="73"/>
      <c r="E19" s="59" t="s">
        <v>60</v>
      </c>
      <c r="F19" s="73"/>
      <c r="G19" s="76"/>
      <c r="H19" s="51"/>
      <c r="I19" s="51"/>
      <c r="J19" s="52"/>
      <c r="K19" s="52"/>
      <c r="L19" s="52"/>
      <c r="M19" s="52"/>
      <c r="N19" s="52"/>
      <c r="O19" s="52"/>
      <c r="P19" s="52"/>
    </row>
    <row r="20" spans="1:9" s="92" customFormat="1" ht="17.25" thickBot="1" thickTop="1">
      <c r="A20" s="86" t="s">
        <v>4</v>
      </c>
      <c r="B20" s="88">
        <f aca="true" t="shared" si="3" ref="B20:I20">$A$4+3</f>
        <v>44546</v>
      </c>
      <c r="C20" s="88" t="s">
        <v>129</v>
      </c>
      <c r="D20" s="88" t="s">
        <v>137</v>
      </c>
      <c r="E20" s="88">
        <f t="shared" si="3"/>
        <v>44546</v>
      </c>
      <c r="F20" s="89">
        <f t="shared" si="3"/>
        <v>44546</v>
      </c>
      <c r="G20" s="87">
        <f t="shared" si="3"/>
        <v>44546</v>
      </c>
      <c r="H20" s="90">
        <f t="shared" si="3"/>
        <v>44546</v>
      </c>
      <c r="I20" s="91">
        <f t="shared" si="3"/>
        <v>44546</v>
      </c>
    </row>
    <row r="21" spans="1:9" ht="73.5" customHeight="1" thickTop="1">
      <c r="A21" s="72" t="s">
        <v>0</v>
      </c>
      <c r="B21" s="211"/>
      <c r="C21" s="210"/>
      <c r="D21" s="59"/>
      <c r="E21" s="73"/>
      <c r="F21" s="73"/>
      <c r="G21" s="75"/>
      <c r="H21" s="13"/>
      <c r="I21" s="13"/>
    </row>
    <row r="22" spans="1:9" ht="72" customHeight="1">
      <c r="A22" s="72" t="s">
        <v>11</v>
      </c>
      <c r="B22" s="131"/>
      <c r="C22" s="131"/>
      <c r="D22" s="59"/>
      <c r="E22" s="101"/>
      <c r="F22" s="281" t="s">
        <v>59</v>
      </c>
      <c r="G22" s="73"/>
      <c r="H22" s="14"/>
      <c r="I22" s="14"/>
    </row>
    <row r="23" spans="1:9" ht="102" customHeight="1">
      <c r="A23" s="72" t="s">
        <v>14</v>
      </c>
      <c r="B23" s="131"/>
      <c r="C23" s="112" t="s">
        <v>167</v>
      </c>
      <c r="D23" s="280" t="s">
        <v>76</v>
      </c>
      <c r="E23" s="244" t="s">
        <v>138</v>
      </c>
      <c r="F23" s="259"/>
      <c r="G23" s="73"/>
      <c r="H23" s="28"/>
      <c r="I23" s="28"/>
    </row>
    <row r="24" spans="1:9" ht="113.25" customHeight="1" thickBot="1">
      <c r="A24" s="74" t="s">
        <v>12</v>
      </c>
      <c r="B24" s="243"/>
      <c r="C24" s="173" t="s">
        <v>184</v>
      </c>
      <c r="D24" s="73"/>
      <c r="E24" s="62" t="s">
        <v>60</v>
      </c>
      <c r="F24" s="73"/>
      <c r="G24" s="76"/>
      <c r="H24" s="51"/>
      <c r="I24" s="51"/>
    </row>
    <row r="25" spans="1:9" s="92" customFormat="1" ht="17.25" thickBot="1" thickTop="1">
      <c r="A25" s="86" t="s">
        <v>5</v>
      </c>
      <c r="B25" s="87">
        <f aca="true" t="shared" si="4" ref="B25:I25">$A$4+4</f>
        <v>44547</v>
      </c>
      <c r="C25" s="88">
        <f t="shared" si="4"/>
        <v>44547</v>
      </c>
      <c r="D25" s="88">
        <f>$A$4+4</f>
        <v>44547</v>
      </c>
      <c r="E25" s="88">
        <f t="shared" si="4"/>
        <v>44547</v>
      </c>
      <c r="F25" s="89">
        <f t="shared" si="4"/>
        <v>44547</v>
      </c>
      <c r="G25" s="207">
        <f t="shared" si="4"/>
        <v>44547</v>
      </c>
      <c r="H25" s="208">
        <f t="shared" si="4"/>
        <v>44547</v>
      </c>
      <c r="I25" s="209">
        <f t="shared" si="4"/>
        <v>44547</v>
      </c>
    </row>
    <row r="26" spans="1:9" ht="75" customHeight="1" thickTop="1">
      <c r="A26" s="72" t="s">
        <v>0</v>
      </c>
      <c r="B26" s="131"/>
      <c r="C26" s="245"/>
      <c r="D26" s="246"/>
      <c r="E26" s="247"/>
      <c r="F26" s="251"/>
      <c r="G26" s="239"/>
      <c r="H26" s="13"/>
      <c r="I26" s="13"/>
    </row>
    <row r="27" spans="1:9" ht="72" customHeight="1">
      <c r="A27" s="72" t="s">
        <v>11</v>
      </c>
      <c r="B27" s="210"/>
      <c r="C27" s="210"/>
      <c r="D27" s="236"/>
      <c r="E27" s="248"/>
      <c r="F27" s="268"/>
      <c r="G27" s="73"/>
      <c r="H27" s="14"/>
      <c r="I27" s="14"/>
    </row>
    <row r="28" spans="1:9" ht="102" customHeight="1">
      <c r="A28" s="72" t="s">
        <v>14</v>
      </c>
      <c r="B28" s="131"/>
      <c r="C28" s="131"/>
      <c r="D28" s="213"/>
      <c r="E28" s="270"/>
      <c r="F28" s="250"/>
      <c r="G28" s="73"/>
      <c r="H28" s="28"/>
      <c r="I28" s="28"/>
    </row>
    <row r="29" spans="1:9" ht="88.5" customHeight="1" thickBot="1">
      <c r="A29" s="74" t="s">
        <v>12</v>
      </c>
      <c r="B29" s="157"/>
      <c r="C29" s="114"/>
      <c r="D29" s="214"/>
      <c r="E29" s="252"/>
      <c r="F29" s="252"/>
      <c r="G29" s="249"/>
      <c r="H29" s="51"/>
      <c r="I29" s="51"/>
    </row>
    <row r="30" spans="1:9" s="92" customFormat="1" ht="17.25" thickBot="1" thickTop="1">
      <c r="A30" s="86" t="s">
        <v>6</v>
      </c>
      <c r="B30" s="87">
        <f aca="true" t="shared" si="5" ref="B30:I30">$A$4+5</f>
        <v>44548</v>
      </c>
      <c r="C30" s="88">
        <f t="shared" si="5"/>
        <v>44548</v>
      </c>
      <c r="D30" s="88">
        <f t="shared" si="5"/>
        <v>44548</v>
      </c>
      <c r="E30" s="88">
        <f t="shared" si="5"/>
        <v>44548</v>
      </c>
      <c r="F30" s="89">
        <f t="shared" si="5"/>
        <v>44548</v>
      </c>
      <c r="G30" s="207">
        <f t="shared" si="5"/>
        <v>44548</v>
      </c>
      <c r="H30" s="208">
        <f t="shared" si="5"/>
        <v>44548</v>
      </c>
      <c r="I30" s="209">
        <f t="shared" si="5"/>
        <v>44548</v>
      </c>
    </row>
    <row r="31" spans="1:9" ht="60" customHeight="1" thickTop="1">
      <c r="A31" s="72" t="s">
        <v>0</v>
      </c>
      <c r="B31" s="106"/>
      <c r="C31" s="148"/>
      <c r="D31" s="238"/>
      <c r="E31" s="251"/>
      <c r="F31" s="251"/>
      <c r="G31" s="239"/>
      <c r="H31" s="13"/>
      <c r="I31" s="13"/>
    </row>
    <row r="32" spans="1:9" ht="105" customHeight="1">
      <c r="A32" s="72" t="s">
        <v>11</v>
      </c>
      <c r="B32" s="148"/>
      <c r="C32" s="131"/>
      <c r="D32" s="236"/>
      <c r="E32" s="248"/>
      <c r="F32" s="258"/>
      <c r="G32" s="73"/>
      <c r="H32" s="14"/>
      <c r="I32" s="14"/>
    </row>
    <row r="33" spans="1:9" ht="78.75" customHeight="1">
      <c r="A33" s="72" t="s">
        <v>14</v>
      </c>
      <c r="B33" s="278"/>
      <c r="C33" s="257"/>
      <c r="D33" s="278"/>
      <c r="E33" s="253"/>
      <c r="F33" s="257"/>
      <c r="G33" s="73"/>
      <c r="H33" s="28"/>
      <c r="I33" s="28"/>
    </row>
    <row r="34" spans="1:9" ht="60" customHeight="1" thickBot="1">
      <c r="A34" s="74" t="s">
        <v>12</v>
      </c>
      <c r="B34" s="76"/>
      <c r="C34" s="276"/>
      <c r="D34" s="254"/>
      <c r="E34" s="255"/>
      <c r="F34" s="256"/>
      <c r="G34" s="76"/>
      <c r="H34" s="51"/>
      <c r="I34" s="51"/>
    </row>
    <row r="35" spans="1:9" ht="14.25" customHeight="1" thickBot="1" thickTop="1">
      <c r="A35" s="77"/>
      <c r="B35" s="78"/>
      <c r="C35" s="78"/>
      <c r="D35" s="78"/>
      <c r="E35" s="78"/>
      <c r="F35" s="79"/>
      <c r="G35" s="78"/>
      <c r="H35" s="46"/>
      <c r="I35" s="47"/>
    </row>
    <row r="36" spans="1:9" ht="16.5" thickTop="1">
      <c r="A36" s="70"/>
      <c r="B36" s="80"/>
      <c r="C36" s="80"/>
      <c r="D36" s="71"/>
      <c r="E36" s="71"/>
      <c r="F36" s="80"/>
      <c r="G36" s="71"/>
      <c r="I36" s="53"/>
    </row>
    <row r="37" spans="1:8" ht="18">
      <c r="A37" s="304" t="s">
        <v>7</v>
      </c>
      <c r="B37" s="304"/>
      <c r="C37" s="304"/>
      <c r="D37" s="71"/>
      <c r="E37" s="71"/>
      <c r="F37" s="104" t="s">
        <v>17</v>
      </c>
      <c r="G37" s="81"/>
      <c r="H37" s="48"/>
    </row>
    <row r="38" spans="1:3" ht="15.75">
      <c r="A38" s="54"/>
      <c r="B38" s="53"/>
      <c r="C38" s="53"/>
    </row>
    <row r="39" spans="1:3" ht="15.75">
      <c r="A39" s="54"/>
      <c r="B39" s="53"/>
      <c r="C39" s="53"/>
    </row>
    <row r="567" ht="15.75">
      <c r="C567" s="26" t="s">
        <v>35</v>
      </c>
    </row>
  </sheetData>
  <sheetProtection/>
  <mergeCells count="3">
    <mergeCell ref="B1:E1"/>
    <mergeCell ref="A2:G2"/>
    <mergeCell ref="A37:C3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8" r:id="rId1"/>
  <rowBreaks count="1" manualBreakCount="1">
    <brk id="5" max="5" man="1"/>
  </rowBreaks>
  <colBreaks count="1" manualBreakCount="1">
    <brk id="1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Layout" showRuler="0" zoomScale="64" zoomScaleSheetLayoutView="55" zoomScalePageLayoutView="64" workbookViewId="0" topLeftCell="A25">
      <selection activeCell="B30" sqref="B30"/>
    </sheetView>
  </sheetViews>
  <sheetFormatPr defaultColWidth="9.00390625" defaultRowHeight="12.75"/>
  <cols>
    <col min="1" max="1" width="17.625" style="17" customWidth="1"/>
    <col min="2" max="2" width="43.25390625" style="2" customWidth="1"/>
    <col min="3" max="3" width="38.875" style="2" customWidth="1"/>
    <col min="4" max="4" width="39.375" style="2" customWidth="1"/>
    <col min="5" max="5" width="39.875" style="2" customWidth="1"/>
    <col min="6" max="6" width="39.125" style="2" customWidth="1"/>
    <col min="7" max="7" width="42.75390625" style="2" customWidth="1"/>
    <col min="8" max="8" width="36.875" style="2" hidden="1" customWidth="1"/>
    <col min="9" max="9" width="34.375" style="2" hidden="1" customWidth="1"/>
    <col min="10" max="16384" width="9.125" style="3" customWidth="1"/>
  </cols>
  <sheetData>
    <row r="1" spans="1:10" ht="147" customHeight="1">
      <c r="A1" s="305" t="s">
        <v>18</v>
      </c>
      <c r="B1" s="305"/>
      <c r="C1" s="305"/>
      <c r="D1" s="305"/>
      <c r="E1" s="305"/>
      <c r="F1" s="305"/>
      <c r="G1" s="40" t="s">
        <v>36</v>
      </c>
      <c r="I1" s="40"/>
      <c r="J1" s="10"/>
    </row>
    <row r="2" spans="1:9" s="11" customFormat="1" ht="26.25">
      <c r="A2" s="306" t="s">
        <v>177</v>
      </c>
      <c r="B2" s="306"/>
      <c r="C2" s="306"/>
      <c r="D2" s="306"/>
      <c r="E2" s="306"/>
      <c r="F2" s="306"/>
      <c r="G2" s="306"/>
      <c r="H2" s="39"/>
      <c r="I2" s="39"/>
    </row>
    <row r="3" ht="15.75">
      <c r="A3" s="266"/>
    </row>
    <row r="4" spans="1:9" s="22" customFormat="1" ht="60" customHeight="1" thickBot="1">
      <c r="A4" s="24">
        <v>44536</v>
      </c>
      <c r="B4" s="41" t="s">
        <v>52</v>
      </c>
      <c r="C4" s="103" t="s">
        <v>24</v>
      </c>
      <c r="D4" s="103" t="s">
        <v>25</v>
      </c>
      <c r="E4" s="41" t="s">
        <v>29</v>
      </c>
      <c r="F4" s="103" t="s">
        <v>26</v>
      </c>
      <c r="G4" s="103" t="s">
        <v>27</v>
      </c>
      <c r="I4" s="23" t="s">
        <v>15</v>
      </c>
    </row>
    <row r="5" spans="1:9" s="44" customFormat="1" ht="19.5" thickBot="1" thickTop="1">
      <c r="A5" s="42" t="s">
        <v>1</v>
      </c>
      <c r="B5" s="43" t="s">
        <v>190</v>
      </c>
      <c r="C5" s="43"/>
      <c r="D5" s="43"/>
      <c r="E5" s="43"/>
      <c r="F5" s="43"/>
      <c r="G5" s="43"/>
      <c r="H5" s="43">
        <f>$A$4</f>
        <v>44536</v>
      </c>
      <c r="I5" s="43">
        <f>$A$4</f>
        <v>44536</v>
      </c>
    </row>
    <row r="6" spans="1:10" ht="78.75" customHeight="1" thickTop="1">
      <c r="A6" s="19" t="s">
        <v>0</v>
      </c>
      <c r="B6" s="18"/>
      <c r="C6" s="112"/>
      <c r="D6" s="60"/>
      <c r="E6" s="60"/>
      <c r="F6" s="60"/>
      <c r="G6" s="63"/>
      <c r="H6" s="60"/>
      <c r="I6" s="13"/>
      <c r="J6" s="13"/>
    </row>
    <row r="7" spans="1:10" ht="60" customHeight="1">
      <c r="A7" s="19" t="s">
        <v>11</v>
      </c>
      <c r="B7" s="19"/>
      <c r="C7" s="112"/>
      <c r="D7" s="59"/>
      <c r="E7" s="59"/>
      <c r="F7" s="59"/>
      <c r="G7" s="59"/>
      <c r="H7" s="59"/>
      <c r="I7" s="14"/>
      <c r="J7" s="28"/>
    </row>
    <row r="8" spans="1:10" s="7" customFormat="1" ht="60" customHeight="1">
      <c r="A8" s="19" t="s">
        <v>14</v>
      </c>
      <c r="B8" s="19" t="s">
        <v>135</v>
      </c>
      <c r="C8" s="65"/>
      <c r="D8" s="59"/>
      <c r="E8" s="59"/>
      <c r="F8" s="59"/>
      <c r="G8" s="65"/>
      <c r="H8" s="59"/>
      <c r="I8" s="14"/>
      <c r="J8" s="28"/>
    </row>
    <row r="9" spans="1:10" s="6" customFormat="1" ht="60" customHeight="1" thickBot="1">
      <c r="A9" s="56" t="s">
        <v>12</v>
      </c>
      <c r="B9" s="20" t="s">
        <v>107</v>
      </c>
      <c r="C9" s="165"/>
      <c r="D9" s="66"/>
      <c r="E9" s="61"/>
      <c r="F9" s="61"/>
      <c r="G9" s="66"/>
      <c r="H9" s="66"/>
      <c r="I9" s="32"/>
      <c r="J9" s="32"/>
    </row>
    <row r="10" spans="1:9" s="44" customFormat="1" ht="19.5" thickBot="1" thickTop="1">
      <c r="A10" s="42" t="s">
        <v>2</v>
      </c>
      <c r="B10" s="57" t="s">
        <v>191</v>
      </c>
      <c r="C10" s="57"/>
      <c r="D10" s="57"/>
      <c r="E10" s="57"/>
      <c r="F10" s="57"/>
      <c r="G10" s="57"/>
      <c r="H10" s="43">
        <f>$A$4+1</f>
        <v>44537</v>
      </c>
      <c r="I10" s="43">
        <f>$A$4+1</f>
        <v>44537</v>
      </c>
    </row>
    <row r="11" spans="1:9" ht="60" customHeight="1" thickTop="1">
      <c r="A11" s="19" t="s">
        <v>0</v>
      </c>
      <c r="B11" s="176" t="s">
        <v>186</v>
      </c>
      <c r="C11" s="60"/>
      <c r="D11" s="60"/>
      <c r="E11" s="60"/>
      <c r="F11" s="60"/>
      <c r="G11" s="64"/>
      <c r="H11" s="37"/>
      <c r="I11" s="34"/>
    </row>
    <row r="12" spans="1:9" ht="60" customHeight="1">
      <c r="A12" s="19" t="s">
        <v>11</v>
      </c>
      <c r="B12" s="176"/>
      <c r="C12" s="59"/>
      <c r="D12" s="59"/>
      <c r="E12" s="62"/>
      <c r="F12" s="69"/>
      <c r="G12" s="59"/>
      <c r="H12" s="38"/>
      <c r="I12" s="30"/>
    </row>
    <row r="13" spans="1:9" ht="65.25" customHeight="1">
      <c r="A13" s="19" t="s">
        <v>14</v>
      </c>
      <c r="B13" s="160"/>
      <c r="C13" s="59"/>
      <c r="D13" s="59"/>
      <c r="E13" s="59"/>
      <c r="F13" s="65"/>
      <c r="G13" s="59"/>
      <c r="H13" s="4"/>
      <c r="I13" s="30"/>
    </row>
    <row r="14" spans="1:9" ht="60" customHeight="1" thickBot="1">
      <c r="A14" s="56" t="s">
        <v>12</v>
      </c>
      <c r="B14" s="59" t="s">
        <v>157</v>
      </c>
      <c r="C14" s="66"/>
      <c r="D14" s="61"/>
      <c r="E14" s="61"/>
      <c r="F14" s="66"/>
      <c r="G14" s="61"/>
      <c r="H14" s="31"/>
      <c r="I14" s="35"/>
    </row>
    <row r="15" spans="1:9" s="44" customFormat="1" ht="19.5" thickBot="1" thickTop="1">
      <c r="A15" s="42" t="s">
        <v>3</v>
      </c>
      <c r="B15" s="57" t="s">
        <v>192</v>
      </c>
      <c r="C15" s="57"/>
      <c r="D15" s="57"/>
      <c r="E15" s="57"/>
      <c r="F15" s="57"/>
      <c r="G15" s="57"/>
      <c r="H15" s="43">
        <f>$A$4+2</f>
        <v>44538</v>
      </c>
      <c r="I15" s="43">
        <f>$A$4+2</f>
        <v>44538</v>
      </c>
    </row>
    <row r="16" spans="1:9" ht="60" customHeight="1" thickTop="1">
      <c r="A16" s="19" t="s">
        <v>0</v>
      </c>
      <c r="B16" s="60"/>
      <c r="C16" s="60"/>
      <c r="D16" s="60"/>
      <c r="E16" s="60"/>
      <c r="F16" s="68"/>
      <c r="G16" s="60"/>
      <c r="H16" s="37"/>
      <c r="I16" s="16"/>
    </row>
    <row r="17" spans="1:9" ht="60" customHeight="1">
      <c r="A17" s="19" t="s">
        <v>11</v>
      </c>
      <c r="B17" s="269"/>
      <c r="C17" s="59"/>
      <c r="D17" s="59"/>
      <c r="E17" s="59"/>
      <c r="F17" s="59"/>
      <c r="G17" s="59"/>
      <c r="H17" s="30"/>
      <c r="I17" s="30"/>
    </row>
    <row r="18" spans="1:9" ht="60" customHeight="1">
      <c r="A18" s="19" t="s">
        <v>14</v>
      </c>
      <c r="B18" s="19" t="s">
        <v>189</v>
      </c>
      <c r="C18" s="59"/>
      <c r="D18" s="59"/>
      <c r="E18" s="59"/>
      <c r="F18" s="65"/>
      <c r="G18" s="59"/>
      <c r="H18" s="30"/>
      <c r="I18" s="30"/>
    </row>
    <row r="19" spans="1:9" ht="60" customHeight="1" thickBot="1">
      <c r="A19" s="56" t="s">
        <v>12</v>
      </c>
      <c r="B19" s="20"/>
      <c r="C19" s="66"/>
      <c r="D19" s="61"/>
      <c r="E19" s="101"/>
      <c r="F19" s="59"/>
      <c r="G19" s="61"/>
      <c r="H19" s="35"/>
      <c r="I19" s="31"/>
    </row>
    <row r="20" spans="1:9" s="44" customFormat="1" ht="19.5" thickBot="1" thickTop="1">
      <c r="A20" s="42" t="s">
        <v>4</v>
      </c>
      <c r="B20" s="57" t="s">
        <v>193</v>
      </c>
      <c r="C20" s="57"/>
      <c r="D20" s="57"/>
      <c r="E20" s="57"/>
      <c r="F20" s="57"/>
      <c r="G20" s="57"/>
      <c r="H20" s="43">
        <f>$A$4+3</f>
        <v>44539</v>
      </c>
      <c r="I20" s="43">
        <f>$A$4+3</f>
        <v>44539</v>
      </c>
    </row>
    <row r="21" spans="1:9" ht="60" customHeight="1" thickTop="1">
      <c r="A21" s="19" t="s">
        <v>0</v>
      </c>
      <c r="B21" s="162" t="s">
        <v>136</v>
      </c>
      <c r="C21" s="60"/>
      <c r="D21" s="60"/>
      <c r="E21" s="60"/>
      <c r="F21" s="68"/>
      <c r="G21" s="64"/>
      <c r="H21" s="29"/>
      <c r="I21" s="34"/>
    </row>
    <row r="22" spans="1:9" ht="60" customHeight="1">
      <c r="A22" s="19" t="s">
        <v>11</v>
      </c>
      <c r="B22" s="162"/>
      <c r="C22" s="59"/>
      <c r="D22" s="59"/>
      <c r="E22" s="59"/>
      <c r="F22" s="59"/>
      <c r="G22" s="59"/>
      <c r="H22" s="30"/>
      <c r="I22" s="30"/>
    </row>
    <row r="23" spans="1:9" ht="60" customHeight="1">
      <c r="A23" s="19" t="s">
        <v>14</v>
      </c>
      <c r="B23" s="112"/>
      <c r="C23" s="59"/>
      <c r="D23" s="59"/>
      <c r="E23" s="59"/>
      <c r="F23" s="59"/>
      <c r="G23" s="59"/>
      <c r="H23" s="4"/>
      <c r="I23" s="30"/>
    </row>
    <row r="24" spans="1:9" ht="60" customHeight="1" thickBot="1">
      <c r="A24" s="56" t="s">
        <v>12</v>
      </c>
      <c r="B24" s="59" t="s">
        <v>153</v>
      </c>
      <c r="C24" s="66"/>
      <c r="D24" s="61"/>
      <c r="E24" s="61"/>
      <c r="F24" s="66"/>
      <c r="G24" s="61"/>
      <c r="H24" s="35"/>
      <c r="I24" s="35"/>
    </row>
    <row r="25" spans="1:9" s="44" customFormat="1" ht="19.5" thickBot="1" thickTop="1">
      <c r="A25" s="42" t="s">
        <v>5</v>
      </c>
      <c r="B25" s="57" t="s">
        <v>194</v>
      </c>
      <c r="C25" s="57"/>
      <c r="D25" s="57"/>
      <c r="E25" s="57"/>
      <c r="F25" s="57"/>
      <c r="G25" s="57"/>
      <c r="H25" s="43">
        <f>$A$4+4</f>
        <v>44540</v>
      </c>
      <c r="I25" s="43">
        <f>$A$4+4</f>
        <v>44540</v>
      </c>
    </row>
    <row r="26" spans="1:9" ht="76.5" customHeight="1" thickTop="1">
      <c r="A26" s="19" t="s">
        <v>0</v>
      </c>
      <c r="B26" s="160" t="s">
        <v>136</v>
      </c>
      <c r="C26" s="60"/>
      <c r="D26" s="60"/>
      <c r="E26" s="62"/>
      <c r="F26" s="59"/>
      <c r="G26" s="64"/>
      <c r="H26" s="33"/>
      <c r="I26" s="16"/>
    </row>
    <row r="27" spans="1:9" ht="60" customHeight="1">
      <c r="A27" s="19" t="s">
        <v>11</v>
      </c>
      <c r="B27" s="160" t="s">
        <v>54</v>
      </c>
      <c r="C27" s="59"/>
      <c r="D27" s="59"/>
      <c r="E27" s="59"/>
      <c r="F27" s="59"/>
      <c r="G27" s="59"/>
      <c r="H27" s="30"/>
      <c r="I27" s="30"/>
    </row>
    <row r="28" spans="1:9" ht="60" customHeight="1">
      <c r="A28" s="19" t="s">
        <v>14</v>
      </c>
      <c r="B28" s="59"/>
      <c r="C28" s="59"/>
      <c r="D28" s="59"/>
      <c r="E28" s="59"/>
      <c r="F28" s="59"/>
      <c r="G28" s="65"/>
      <c r="H28" s="36"/>
      <c r="I28" s="30"/>
    </row>
    <row r="29" spans="1:9" ht="51.75" customHeight="1" thickBot="1">
      <c r="A29" s="56" t="s">
        <v>12</v>
      </c>
      <c r="B29" s="61"/>
      <c r="C29" s="61"/>
      <c r="D29" s="61"/>
      <c r="E29" s="61"/>
      <c r="F29" s="61"/>
      <c r="G29" s="61"/>
      <c r="H29" s="35"/>
      <c r="I29" s="31"/>
    </row>
    <row r="30" spans="1:9" s="44" customFormat="1" ht="19.5" thickBot="1" thickTop="1">
      <c r="A30" s="42" t="s">
        <v>6</v>
      </c>
      <c r="B30" s="58" t="s">
        <v>195</v>
      </c>
      <c r="C30" s="58"/>
      <c r="D30" s="58"/>
      <c r="E30" s="58"/>
      <c r="F30" s="58"/>
      <c r="G30" s="58"/>
      <c r="H30" s="45">
        <f>$A$4+5</f>
        <v>44541</v>
      </c>
      <c r="I30" s="45">
        <f>$A$4+5</f>
        <v>44541</v>
      </c>
    </row>
    <row r="31" spans="1:9" ht="60" customHeight="1" thickTop="1">
      <c r="A31" s="19" t="s">
        <v>0</v>
      </c>
      <c r="B31" s="60"/>
      <c r="C31" s="60"/>
      <c r="D31" s="60"/>
      <c r="E31" s="102"/>
      <c r="F31" s="67"/>
      <c r="G31" s="60"/>
      <c r="H31" s="13"/>
      <c r="I31" s="27"/>
    </row>
    <row r="32" spans="1:9" ht="60" customHeight="1">
      <c r="A32" s="19" t="s">
        <v>11</v>
      </c>
      <c r="B32" s="59"/>
      <c r="C32" s="59"/>
      <c r="D32" s="59"/>
      <c r="E32" s="59"/>
      <c r="F32" s="59"/>
      <c r="G32" s="59"/>
      <c r="H32" s="14"/>
      <c r="I32" s="28"/>
    </row>
    <row r="33" spans="1:9" ht="60" customHeight="1">
      <c r="A33" s="19" t="s">
        <v>14</v>
      </c>
      <c r="B33" s="65"/>
      <c r="C33" s="65"/>
      <c r="D33" s="59"/>
      <c r="E33" s="59"/>
      <c r="F33" s="65"/>
      <c r="G33" s="59"/>
      <c r="H33" s="14"/>
      <c r="I33" s="28"/>
    </row>
    <row r="34" spans="1:9" ht="60" customHeight="1" thickBot="1">
      <c r="A34" s="56" t="s">
        <v>12</v>
      </c>
      <c r="B34" s="61"/>
      <c r="C34" s="61"/>
      <c r="D34" s="61"/>
      <c r="E34" s="61"/>
      <c r="F34" s="61"/>
      <c r="G34" s="61"/>
      <c r="H34" s="15"/>
      <c r="I34" s="15"/>
    </row>
    <row r="35" spans="1:9" s="1" customFormat="1" ht="17.25" thickBot="1" thickTop="1">
      <c r="A35" s="21"/>
      <c r="B35" s="9"/>
      <c r="C35" s="9"/>
      <c r="D35" s="9"/>
      <c r="E35" s="9"/>
      <c r="F35" s="9"/>
      <c r="G35" s="9"/>
      <c r="H35" s="9"/>
      <c r="I35" s="9"/>
    </row>
    <row r="36" ht="16.5" thickTop="1"/>
    <row r="37" spans="1:11" ht="20.25">
      <c r="A37" s="283" t="s">
        <v>53</v>
      </c>
      <c r="B37" s="283"/>
      <c r="C37" s="283"/>
      <c r="G37" s="11" t="s">
        <v>48</v>
      </c>
      <c r="H37" s="11"/>
      <c r="I37" s="11"/>
      <c r="K37" s="2"/>
    </row>
  </sheetData>
  <sheetProtection/>
  <mergeCells count="3">
    <mergeCell ref="A37:C37"/>
    <mergeCell ref="A1:F1"/>
    <mergeCell ref="A2:G2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2021-12-06T08:51:00Z</cp:lastPrinted>
  <dcterms:created xsi:type="dcterms:W3CDTF">2002-09-14T02:38:58Z</dcterms:created>
  <dcterms:modified xsi:type="dcterms:W3CDTF">2021-12-10T09:14:28Z</dcterms:modified>
  <cp:category/>
  <cp:version/>
  <cp:contentType/>
  <cp:contentStatus/>
</cp:coreProperties>
</file>