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'Лист3'!$B$1:$AY$59</definedName>
  </definedNames>
  <calcPr fullCalcOnLoad="1"/>
</workbook>
</file>

<file path=xl/sharedStrings.xml><?xml version="1.0" encoding="utf-8"?>
<sst xmlns="http://schemas.openxmlformats.org/spreadsheetml/2006/main" count="136" uniqueCount="96">
  <si>
    <t>учебный год</t>
  </si>
  <si>
    <t>«___» ___________   ______  г.</t>
  </si>
  <si>
    <t>Факультет:</t>
  </si>
  <si>
    <t>Количество уникальных подгрупп</t>
  </si>
  <si>
    <t>_</t>
  </si>
  <si>
    <t>№ п/п</t>
  </si>
  <si>
    <t>К.р.</t>
  </si>
  <si>
    <t>Декан факультета</t>
  </si>
  <si>
    <t>Практики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</si>
  <si>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</si>
  <si>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</si>
  <si>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</si>
  <si>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</si>
  <si>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</si>
  <si>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</si>
  <si>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</si>
  <si>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</si>
  <si>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</si>
  <si>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</si>
  <si>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</si>
  <si>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</si>
  <si>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</si>
  <si>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</si>
  <si>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</si>
  <si>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t>Проректор по учебной работе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</si>
  <si>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</si>
  <si>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</si>
  <si>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</si>
  <si>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</si>
  <si>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</si>
  <si>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</si>
  <si>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</si>
  <si>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</si>
  <si>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</si>
  <si>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</si>
  <si>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</si>
  <si>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</si>
  <si>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 xml:space="preserve">                                                                                      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</si>
  <si>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</si>
  <si>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>АФБЧ</t>
  </si>
  <si>
    <t>ТИМФВ</t>
  </si>
  <si>
    <t>СД</t>
  </si>
  <si>
    <t>_Физического воспитания_</t>
  </si>
  <si>
    <t>_1-03 02 01_ __Физическая культура__</t>
  </si>
  <si>
    <t>экзамен</t>
  </si>
  <si>
    <t>зачет</t>
  </si>
  <si>
    <t>Н.И. Приступа</t>
  </si>
  <si>
    <t>И.А. Парфенюк</t>
  </si>
  <si>
    <t>2014-2015</t>
  </si>
  <si>
    <t>ЛАПЛС</t>
  </si>
  <si>
    <t xml:space="preserve">        Специальность:</t>
  </si>
  <si>
    <t>Теория и методика физической культуры</t>
  </si>
  <si>
    <t xml:space="preserve">                         Е.Д. Осипов</t>
  </si>
  <si>
    <t>Специалист</t>
  </si>
  <si>
    <t>диф. зачет</t>
  </si>
  <si>
    <t>Курсовая работа</t>
  </si>
  <si>
    <t xml:space="preserve">Преддипломная (по специализации) </t>
  </si>
  <si>
    <t>с 09.11.2015 по 21.11.2015</t>
  </si>
  <si>
    <t>с 07.11.2016 по 19.11.2016</t>
  </si>
  <si>
    <t>Теория спорта</t>
  </si>
  <si>
    <t>Срок обучения - 5 лет</t>
  </si>
  <si>
    <t>Производственная педагогическая в учебных заведениях</t>
  </si>
  <si>
    <t>Название 
модуля, учебной дисциплины, курсовой работы</t>
  </si>
  <si>
    <t>2017-2018</t>
  </si>
  <si>
    <t>__17 февраля 2018__ - 1-ая ликвидация академической задолженности</t>
  </si>
  <si>
    <t>__24 февраля 2018_ - 2-ая ликвидация академической задолженности</t>
  </si>
  <si>
    <t>С.А. Сурков</t>
  </si>
  <si>
    <t>Набор_2013_ года</t>
  </si>
  <si>
    <t>Лечебная физическая культура и массаж</t>
  </si>
  <si>
    <t>Легкая атлетика и методика преподавания</t>
  </si>
  <si>
    <t>Со специализацией 1-03 02 01 05 "Основы лечебной физической культуры"</t>
  </si>
  <si>
    <t xml:space="preserve">Частные методики лечебной физмической культуры и массажа (д/с ОЛФК) </t>
  </si>
  <si>
    <t>зачет,                                                             экзамен</t>
  </si>
  <si>
    <t>Курсовая работа по учебным дисциплинам специализации "Основы ЛФК"</t>
  </si>
  <si>
    <t>Семестр 9</t>
  </si>
  <si>
    <t>Семестр 10</t>
  </si>
  <si>
    <t>с 06.11.2017 по 25.11.2017</t>
  </si>
  <si>
    <t>с 26.02.2018 по 17.03.2018</t>
  </si>
  <si>
    <t>_9_семестр</t>
  </si>
  <si>
    <t>_10_семестр</t>
  </si>
  <si>
    <t>26.03.2018 -07.04.2018</t>
  </si>
  <si>
    <t>График 
работы в межсессионный период студентов __5_ курса _физического воспитания_факультета  специальности__"Физическая культура"___</t>
  </si>
  <si>
    <t>_21 апреля 2018_ - 1-ая ликвидация академической задолженности</t>
  </si>
  <si>
    <t>_28 апреля 2018_ - 2-ая ликвидация академической задолженности</t>
  </si>
  <si>
    <t>_15.01.2018 -30.01.2018_</t>
  </si>
  <si>
    <t>Курс __5_____</t>
  </si>
  <si>
    <t>П                                                       АФБЧ</t>
  </si>
  <si>
    <t>Дисциплина по выбору: Спортивные сооружения/ Прикладные виды единоборств и гимнастики (1 группа, 31 студент)</t>
  </si>
  <si>
    <t>Дисциплина по выбору: Теория и практика специального образования (1 гр, 31 студент)/ Основы валеологии</t>
  </si>
  <si>
    <t>Организация и экономика физической культуры и спорта (к. УВО)</t>
  </si>
  <si>
    <t>Спортивный менеджмент и маркетинг (к. УВО)</t>
  </si>
  <si>
    <t>Спортивные единоборства (к. УВО)</t>
  </si>
  <si>
    <t>Основы атлетизма (к. УВО)</t>
  </si>
  <si>
    <t>Производственая преддипломная (по специализации)</t>
  </si>
  <si>
    <t xml:space="preserve">10 февраля 2018 г., 17 марта 2018 г., 24 марта 2018 г. </t>
  </si>
  <si>
    <t xml:space="preserve">14 октября 2017 г., 09 декабря 2017 г.,  13 января 2018 г.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</si>
</sst>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d/m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" fontId="44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wrapText="1"/>
    </xf>
    <xf numFmtId="1" fontId="45" fillId="0" borderId="14" xfId="0" applyNumberFormat="1" applyFont="1" applyFill="1" applyBorder="1" applyAlignment="1">
      <alignment horizontal="center" vertical="center" wrapText="1"/>
    </xf>
    <xf numFmtId="1" fontId="1" fillId="34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180" fontId="1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61"/>
  <sheetViews>
    <sheetView showGridLines="0" tabSelected="1" zoomScale="73" zoomScaleNormal="73" zoomScaleSheetLayoutView="75" zoomScalePageLayoutView="0" workbookViewId="0" topLeftCell="A19">
      <selection activeCell="AK37" sqref="AK37"/>
    </sheetView>
  </sheetViews>
  <sheetFormatPr defaultColWidth="9.140625" defaultRowHeight="12.75"/>
  <cols>
    <col min="1" max="1" width="0.5625" style="5" customWidth="1"/>
    <col min="2" max="2" width="5.7109375" style="5" customWidth="1"/>
    <col min="3" max="3" width="69.7109375" style="5" customWidth="1"/>
    <col min="4" max="4" width="13.57421875" style="5" customWidth="1"/>
    <col min="5" max="5" width="7.7109375" style="5" customWidth="1"/>
    <col min="6" max="7" width="7.57421875" style="5" customWidth="1"/>
    <col min="8" max="8" width="7.7109375" style="5" customWidth="1"/>
    <col min="9" max="9" width="0.13671875" style="5" customWidth="1"/>
    <col min="10" max="10" width="7.7109375" style="5" hidden="1" customWidth="1"/>
    <col min="11" max="11" width="8.7109375" style="5" customWidth="1"/>
    <col min="12" max="12" width="0.13671875" style="5" customWidth="1"/>
    <col min="13" max="13" width="7.7109375" style="5" hidden="1" customWidth="1"/>
    <col min="14" max="14" width="7.8515625" style="5" customWidth="1"/>
    <col min="15" max="15" width="0.71875" style="5" hidden="1" customWidth="1"/>
    <col min="16" max="16" width="0.13671875" style="5" hidden="1" customWidth="1"/>
    <col min="17" max="17" width="7.8515625" style="5" customWidth="1"/>
    <col min="18" max="18" width="2.28125" style="5" customWidth="1"/>
    <col min="19" max="19" width="7.8515625" style="5" hidden="1" customWidth="1"/>
    <col min="20" max="20" width="4.421875" style="5" hidden="1" customWidth="1"/>
    <col min="21" max="21" width="7.57421875" style="5" hidden="1" customWidth="1"/>
    <col min="22" max="22" width="7.7109375" style="5" hidden="1" customWidth="1"/>
    <col min="23" max="23" width="8.7109375" style="5" hidden="1" customWidth="1"/>
    <col min="24" max="25" width="0.13671875" style="5" hidden="1" customWidth="1"/>
    <col min="26" max="26" width="7.8515625" style="5" hidden="1" customWidth="1"/>
    <col min="27" max="27" width="7.57421875" style="5" hidden="1" customWidth="1"/>
    <col min="28" max="28" width="0.2890625" style="5" hidden="1" customWidth="1"/>
    <col min="29" max="29" width="0.5625" style="5" hidden="1" customWidth="1"/>
    <col min="30" max="30" width="14.28125" style="5" hidden="1" customWidth="1"/>
    <col min="31" max="31" width="7.7109375" style="5" hidden="1" customWidth="1"/>
    <col min="32" max="32" width="8.421875" style="5" customWidth="1"/>
    <col min="33" max="34" width="7.7109375" style="5" customWidth="1"/>
    <col min="35" max="35" width="8.7109375" style="5" customWidth="1"/>
    <col min="36" max="36" width="9.28125" style="5" customWidth="1"/>
    <col min="37" max="37" width="22.7109375" style="5" customWidth="1"/>
    <col min="38" max="41" width="7.7109375" style="5" customWidth="1"/>
    <col min="42" max="42" width="7.421875" style="5" hidden="1" customWidth="1"/>
    <col min="43" max="43" width="0.13671875" style="5" hidden="1" customWidth="1"/>
    <col min="44" max="44" width="8.7109375" style="5" customWidth="1"/>
    <col min="45" max="45" width="7.57421875" style="5" hidden="1" customWidth="1"/>
    <col min="46" max="46" width="7.7109375" style="5" hidden="1" customWidth="1"/>
    <col min="47" max="47" width="7.7109375" style="5" customWidth="1"/>
    <col min="48" max="48" width="6.140625" style="5" hidden="1" customWidth="1"/>
    <col min="49" max="49" width="0.2890625" style="5" hidden="1" customWidth="1"/>
    <col min="50" max="50" width="7.7109375" style="5" hidden="1" customWidth="1"/>
    <col min="51" max="51" width="22.8515625" style="5" customWidth="1"/>
    <col min="52" max="16384" width="9.140625" style="5" customWidth="1"/>
  </cols>
  <sheetData>
    <row r="1" spans="2:50" ht="24" customHeight="1">
      <c r="B1" s="85" t="s">
        <v>22</v>
      </c>
      <c r="C1" s="85"/>
      <c r="D1" s="1"/>
      <c r="E1" s="2"/>
      <c r="G1" s="39"/>
      <c r="H1" s="95" t="s">
        <v>26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39"/>
      <c r="AQ1" s="39"/>
      <c r="AR1" s="39"/>
      <c r="AS1" s="39"/>
      <c r="AT1" s="39"/>
      <c r="AU1" s="39"/>
      <c r="AX1" s="3"/>
    </row>
    <row r="2" spans="2:50" ht="24" customHeight="1">
      <c r="B2" s="85" t="s">
        <v>24</v>
      </c>
      <c r="C2" s="85"/>
      <c r="D2" s="1"/>
      <c r="E2" s="2"/>
      <c r="F2" s="2"/>
      <c r="G2" s="2"/>
      <c r="AX2" s="3"/>
    </row>
    <row r="3" spans="2:51" ht="24" customHeight="1">
      <c r="B3" s="84" t="s">
        <v>52</v>
      </c>
      <c r="C3" s="84"/>
      <c r="D3" s="6"/>
      <c r="E3" s="3"/>
      <c r="F3" s="51"/>
      <c r="G3" s="51"/>
      <c r="H3" s="51"/>
      <c r="I3" s="51"/>
      <c r="J3" s="51"/>
      <c r="K3" s="51"/>
      <c r="L3" s="51"/>
      <c r="M3" s="51"/>
      <c r="N3" s="51" t="s">
        <v>25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9"/>
      <c r="AA3" s="39" t="s">
        <v>48</v>
      </c>
      <c r="AB3" s="39"/>
      <c r="AC3" s="39" t="s">
        <v>0</v>
      </c>
      <c r="AD3" s="39"/>
      <c r="AE3" s="51"/>
      <c r="AF3" s="51"/>
      <c r="AG3" s="51"/>
      <c r="AH3" s="51"/>
      <c r="AI3" s="51"/>
      <c r="AJ3" s="39" t="s">
        <v>63</v>
      </c>
      <c r="AK3" s="51"/>
      <c r="AL3" s="51" t="s">
        <v>0</v>
      </c>
      <c r="AM3" s="51"/>
      <c r="AN3" s="39"/>
      <c r="AO3" s="39"/>
      <c r="AP3" s="39"/>
      <c r="AQ3" s="39"/>
      <c r="AR3" s="39"/>
      <c r="AS3" s="95"/>
      <c r="AT3" s="95"/>
      <c r="AU3" s="95"/>
      <c r="AV3" s="95"/>
      <c r="AW3" s="95"/>
      <c r="AX3" s="95"/>
      <c r="AY3" s="95"/>
    </row>
    <row r="4" spans="2:50" ht="24" customHeight="1">
      <c r="B4" s="84" t="s">
        <v>1</v>
      </c>
      <c r="C4" s="84"/>
      <c r="D4" s="6"/>
      <c r="E4" s="3"/>
      <c r="F4" s="3"/>
      <c r="G4" s="3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3"/>
    </row>
    <row r="5" spans="2:50" ht="24" customHeight="1">
      <c r="B5" s="7"/>
      <c r="C5" s="7"/>
      <c r="D5" s="7"/>
      <c r="E5" s="7"/>
      <c r="F5" s="7"/>
      <c r="G5" s="7"/>
      <c r="H5" s="95" t="s">
        <v>2</v>
      </c>
      <c r="I5" s="95"/>
      <c r="J5" s="95"/>
      <c r="K5" s="95"/>
      <c r="L5" s="95"/>
      <c r="M5" s="95"/>
      <c r="N5" s="95"/>
      <c r="O5" s="95"/>
      <c r="P5" s="95"/>
      <c r="Q5" s="95"/>
      <c r="R5" s="95"/>
      <c r="T5" s="95" t="s">
        <v>42</v>
      </c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"/>
    </row>
    <row r="6" spans="8:51" ht="24" customHeight="1">
      <c r="H6" s="135" t="s">
        <v>50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 t="s">
        <v>43</v>
      </c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8"/>
      <c r="AN6" s="8"/>
      <c r="AO6" s="8"/>
      <c r="AP6" s="8"/>
      <c r="AQ6" s="8"/>
      <c r="AR6" s="84" t="s">
        <v>67</v>
      </c>
      <c r="AS6" s="84"/>
      <c r="AT6" s="84"/>
      <c r="AU6" s="84"/>
      <c r="AV6" s="84"/>
      <c r="AW6" s="84"/>
      <c r="AX6" s="84"/>
      <c r="AY6" s="84"/>
    </row>
    <row r="7" spans="2:51" ht="15" customHeight="1">
      <c r="B7" s="3"/>
      <c r="H7" s="76" t="s">
        <v>37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84" t="s">
        <v>60</v>
      </c>
      <c r="AS7" s="84"/>
      <c r="AT7" s="84"/>
      <c r="AU7" s="84"/>
      <c r="AV7" s="84"/>
      <c r="AW7" s="84"/>
      <c r="AX7" s="84"/>
      <c r="AY7" s="84"/>
    </row>
    <row r="8" spans="2:51" ht="24" customHeight="1">
      <c r="B8" s="3"/>
      <c r="G8" s="95" t="s">
        <v>70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39"/>
      <c r="AQ8" s="39"/>
      <c r="AR8" s="84" t="s">
        <v>85</v>
      </c>
      <c r="AS8" s="84"/>
      <c r="AT8" s="84"/>
      <c r="AU8" s="84"/>
      <c r="AV8" s="84"/>
      <c r="AW8" s="84"/>
      <c r="AX8" s="84"/>
      <c r="AY8" s="84"/>
    </row>
    <row r="9" spans="2:50" ht="10.5" customHeight="1" thickBot="1">
      <c r="B9" s="3"/>
      <c r="H9" s="3"/>
      <c r="I9" s="3"/>
      <c r="J9" s="3"/>
      <c r="K9" s="95"/>
      <c r="L9" s="95"/>
      <c r="M9" s="95"/>
      <c r="N9" s="95"/>
      <c r="O9" s="95"/>
      <c r="P9" s="95"/>
      <c r="Q9" s="3"/>
      <c r="R9" s="3"/>
      <c r="S9" s="3"/>
      <c r="T9" s="6"/>
      <c r="U9" s="6"/>
      <c r="V9" s="130"/>
      <c r="W9" s="130"/>
      <c r="X9" s="130"/>
      <c r="Y9" s="6"/>
      <c r="Z9" s="3"/>
      <c r="AA9" s="3"/>
      <c r="AB9" s="131" t="s">
        <v>3</v>
      </c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0"/>
      <c r="AQ9" s="10" t="s">
        <v>4</v>
      </c>
      <c r="AR9" s="95"/>
      <c r="AS9" s="95"/>
      <c r="AT9" s="95"/>
      <c r="AU9" s="95"/>
      <c r="AV9" s="95"/>
      <c r="AW9" s="95"/>
      <c r="AX9" s="3"/>
    </row>
    <row r="10" spans="2:51" ht="28.5" customHeight="1" thickBot="1">
      <c r="B10" s="132" t="s">
        <v>5</v>
      </c>
      <c r="C10" s="88" t="s">
        <v>62</v>
      </c>
      <c r="D10" s="88" t="s">
        <v>23</v>
      </c>
      <c r="E10" s="86" t="s">
        <v>27</v>
      </c>
      <c r="F10" s="87"/>
      <c r="G10" s="87"/>
      <c r="H10" s="87"/>
      <c r="I10" s="87"/>
      <c r="J10" s="87"/>
      <c r="K10" s="87"/>
      <c r="L10" s="87"/>
      <c r="M10" s="87"/>
      <c r="N10" s="87"/>
      <c r="O10" s="99"/>
      <c r="P10" s="12"/>
      <c r="Q10" s="86" t="s">
        <v>74</v>
      </c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99"/>
      <c r="AL10" s="86" t="s">
        <v>75</v>
      </c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99"/>
    </row>
    <row r="11" spans="2:51" ht="24" customHeight="1" thickBot="1">
      <c r="B11" s="132"/>
      <c r="C11" s="133"/>
      <c r="D11" s="133"/>
      <c r="E11" s="118" t="s">
        <v>28</v>
      </c>
      <c r="F11" s="117" t="s">
        <v>29</v>
      </c>
      <c r="G11" s="117" t="s">
        <v>30</v>
      </c>
      <c r="H11" s="86" t="s">
        <v>31</v>
      </c>
      <c r="I11" s="87"/>
      <c r="J11" s="87"/>
      <c r="K11" s="87"/>
      <c r="L11" s="87"/>
      <c r="M11" s="87"/>
      <c r="N11" s="87"/>
      <c r="O11" s="99"/>
      <c r="P11" s="14"/>
      <c r="Q11" s="86" t="s">
        <v>84</v>
      </c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99"/>
      <c r="AL11" s="86" t="s">
        <v>80</v>
      </c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99"/>
    </row>
    <row r="12" spans="2:51" ht="27" customHeight="1" thickBot="1">
      <c r="B12" s="132"/>
      <c r="C12" s="133"/>
      <c r="D12" s="133"/>
      <c r="E12" s="118"/>
      <c r="F12" s="118"/>
      <c r="G12" s="118"/>
      <c r="H12" s="132" t="s">
        <v>20</v>
      </c>
      <c r="I12" s="132"/>
      <c r="J12" s="132"/>
      <c r="K12" s="132" t="s">
        <v>19</v>
      </c>
      <c r="L12" s="132"/>
      <c r="M12" s="132"/>
      <c r="N12" s="132" t="s">
        <v>21</v>
      </c>
      <c r="O12" s="132"/>
      <c r="P12" s="132"/>
      <c r="Q12" s="136" t="s">
        <v>32</v>
      </c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8"/>
      <c r="AF12" s="117" t="s">
        <v>33</v>
      </c>
      <c r="AG12" s="117" t="s">
        <v>34</v>
      </c>
      <c r="AH12" s="86" t="s">
        <v>31</v>
      </c>
      <c r="AI12" s="87"/>
      <c r="AJ12" s="99"/>
      <c r="AK12" s="88" t="s">
        <v>9</v>
      </c>
      <c r="AL12" s="117" t="s">
        <v>32</v>
      </c>
      <c r="AM12" s="117" t="s">
        <v>33</v>
      </c>
      <c r="AN12" s="117" t="s">
        <v>34</v>
      </c>
      <c r="AO12" s="86" t="s">
        <v>31</v>
      </c>
      <c r="AP12" s="87"/>
      <c r="AQ12" s="87"/>
      <c r="AR12" s="87"/>
      <c r="AS12" s="87"/>
      <c r="AT12" s="87"/>
      <c r="AU12" s="87"/>
      <c r="AV12" s="99"/>
      <c r="AW12" s="15"/>
      <c r="AX12" s="11" t="s">
        <v>6</v>
      </c>
      <c r="AY12" s="88" t="s">
        <v>9</v>
      </c>
    </row>
    <row r="13" spans="2:51" ht="60" customHeight="1" thickBot="1">
      <c r="B13" s="132"/>
      <c r="C13" s="134"/>
      <c r="D13" s="134"/>
      <c r="E13" s="119"/>
      <c r="F13" s="119"/>
      <c r="G13" s="119"/>
      <c r="H13" s="132"/>
      <c r="I13" s="132"/>
      <c r="J13" s="132"/>
      <c r="K13" s="132"/>
      <c r="L13" s="132"/>
      <c r="M13" s="132"/>
      <c r="N13" s="132"/>
      <c r="O13" s="132"/>
      <c r="P13" s="132"/>
      <c r="Q13" s="139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  <c r="AF13" s="119"/>
      <c r="AG13" s="119"/>
      <c r="AH13" s="35" t="s">
        <v>20</v>
      </c>
      <c r="AI13" s="35" t="s">
        <v>19</v>
      </c>
      <c r="AJ13" s="40" t="s">
        <v>21</v>
      </c>
      <c r="AK13" s="134"/>
      <c r="AL13" s="119"/>
      <c r="AM13" s="119"/>
      <c r="AN13" s="119"/>
      <c r="AO13" s="86" t="s">
        <v>20</v>
      </c>
      <c r="AP13" s="87"/>
      <c r="AQ13" s="99"/>
      <c r="AR13" s="86" t="s">
        <v>19</v>
      </c>
      <c r="AS13" s="87"/>
      <c r="AT13" s="99"/>
      <c r="AU13" s="86" t="s">
        <v>21</v>
      </c>
      <c r="AV13" s="87"/>
      <c r="AW13" s="99"/>
      <c r="AX13" s="11"/>
      <c r="AY13" s="89"/>
    </row>
    <row r="14" spans="2:51" s="22" customFormat="1" ht="21.75" customHeight="1" thickBot="1">
      <c r="B14" s="45">
        <v>1</v>
      </c>
      <c r="C14" s="79" t="s">
        <v>51</v>
      </c>
      <c r="D14" s="80" t="s">
        <v>40</v>
      </c>
      <c r="E14" s="20">
        <f>Q14+AL14</f>
        <v>76</v>
      </c>
      <c r="F14" s="20">
        <f>AF14+AM14</f>
        <v>2</v>
      </c>
      <c r="G14" s="18">
        <f>H14+K14+N14</f>
        <v>18</v>
      </c>
      <c r="H14" s="17">
        <f aca="true" t="shared" si="0" ref="H14:H24">T14+AH14+AO14</f>
        <v>6</v>
      </c>
      <c r="I14" s="18"/>
      <c r="J14" s="19"/>
      <c r="K14" s="17">
        <f>W14+AI14+AR14</f>
        <v>12</v>
      </c>
      <c r="L14" s="18"/>
      <c r="M14" s="19"/>
      <c r="N14" s="56">
        <f>AJ14+AU14</f>
        <v>0</v>
      </c>
      <c r="O14" s="18"/>
      <c r="P14" s="19"/>
      <c r="Q14" s="90">
        <v>76</v>
      </c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2"/>
      <c r="AF14" s="21">
        <v>2</v>
      </c>
      <c r="AG14" s="21">
        <f aca="true" t="shared" si="1" ref="AG14:AG21">AH14+AI14+AJ14</f>
        <v>18</v>
      </c>
      <c r="AH14" s="41">
        <v>6</v>
      </c>
      <c r="AI14" s="11">
        <v>12</v>
      </c>
      <c r="AJ14" s="13"/>
      <c r="AK14" s="41" t="s">
        <v>44</v>
      </c>
      <c r="AL14" s="21"/>
      <c r="AM14" s="21"/>
      <c r="AN14" s="21"/>
      <c r="AO14" s="41"/>
      <c r="AP14" s="42"/>
      <c r="AQ14" s="13"/>
      <c r="AR14" s="41"/>
      <c r="AS14" s="42"/>
      <c r="AT14" s="13">
        <f>SUM(AR14:AS14)</f>
        <v>0</v>
      </c>
      <c r="AU14" s="41"/>
      <c r="AV14" s="42"/>
      <c r="AW14" s="13"/>
      <c r="AX14" s="16"/>
      <c r="AY14" s="11"/>
    </row>
    <row r="15" spans="2:51" s="22" customFormat="1" ht="19.5" thickBot="1">
      <c r="B15" s="59">
        <v>2</v>
      </c>
      <c r="C15" s="79" t="s">
        <v>59</v>
      </c>
      <c r="D15" s="80" t="s">
        <v>49</v>
      </c>
      <c r="E15" s="20">
        <f>Q15+AL15</f>
        <v>84</v>
      </c>
      <c r="F15" s="20">
        <f>AF15+AM15</f>
        <v>2</v>
      </c>
      <c r="G15" s="18">
        <f>H15+K15+N15</f>
        <v>12</v>
      </c>
      <c r="H15" s="17">
        <f t="shared" si="0"/>
        <v>6</v>
      </c>
      <c r="I15" s="18"/>
      <c r="J15" s="19"/>
      <c r="K15" s="17">
        <f>W15+AI15+AR15</f>
        <v>6</v>
      </c>
      <c r="L15" s="18"/>
      <c r="M15" s="19"/>
      <c r="N15" s="56">
        <f>AJ15+AU15</f>
        <v>0</v>
      </c>
      <c r="O15" s="18"/>
      <c r="P15" s="19"/>
      <c r="Q15" s="90">
        <v>84</v>
      </c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2"/>
      <c r="AF15" s="21">
        <v>2</v>
      </c>
      <c r="AG15" s="21">
        <f t="shared" si="1"/>
        <v>12</v>
      </c>
      <c r="AH15" s="41">
        <v>6</v>
      </c>
      <c r="AI15" s="11">
        <v>6</v>
      </c>
      <c r="AJ15" s="13"/>
      <c r="AK15" s="41" t="s">
        <v>44</v>
      </c>
      <c r="AL15" s="21"/>
      <c r="AM15" s="21"/>
      <c r="AN15" s="21"/>
      <c r="AO15" s="41"/>
      <c r="AP15" s="42"/>
      <c r="AQ15" s="13"/>
      <c r="AR15" s="41"/>
      <c r="AS15" s="42"/>
      <c r="AT15" s="13">
        <f>SUM(AR15:AS15)</f>
        <v>0</v>
      </c>
      <c r="AU15" s="41"/>
      <c r="AV15" s="42"/>
      <c r="AW15" s="13"/>
      <c r="AX15" s="16"/>
      <c r="AY15" s="11"/>
    </row>
    <row r="16" spans="2:51" s="22" customFormat="1" ht="19.5" thickBot="1">
      <c r="B16" s="66">
        <v>3</v>
      </c>
      <c r="C16" s="79" t="s">
        <v>68</v>
      </c>
      <c r="D16" s="80" t="s">
        <v>39</v>
      </c>
      <c r="E16" s="20">
        <f aca="true" t="shared" si="2" ref="E16:E21">Q16+AL16</f>
        <v>256</v>
      </c>
      <c r="F16" s="20">
        <f aca="true" t="shared" si="3" ref="F16:F21">AF16+AM16</f>
        <v>7</v>
      </c>
      <c r="G16" s="18">
        <f>H16+K16+N16</f>
        <v>36</v>
      </c>
      <c r="H16" s="17">
        <f t="shared" si="0"/>
        <v>12</v>
      </c>
      <c r="I16" s="18"/>
      <c r="J16" s="19"/>
      <c r="K16" s="17">
        <f aca="true" t="shared" si="4" ref="K16:K21">W16+AI16+AR16</f>
        <v>10</v>
      </c>
      <c r="L16" s="18"/>
      <c r="M16" s="19"/>
      <c r="N16" s="17">
        <f>AJ16+AU16</f>
        <v>14</v>
      </c>
      <c r="O16" s="18"/>
      <c r="P16" s="19"/>
      <c r="Q16" s="90">
        <v>110</v>
      </c>
      <c r="R16" s="9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9"/>
      <c r="AF16" s="21">
        <v>3</v>
      </c>
      <c r="AG16" s="21">
        <f t="shared" si="1"/>
        <v>18</v>
      </c>
      <c r="AH16" s="41">
        <v>6</v>
      </c>
      <c r="AI16" s="11">
        <v>4</v>
      </c>
      <c r="AJ16" s="42">
        <v>8</v>
      </c>
      <c r="AK16" s="41" t="s">
        <v>45</v>
      </c>
      <c r="AL16" s="21">
        <v>146</v>
      </c>
      <c r="AM16" s="21">
        <v>4</v>
      </c>
      <c r="AN16" s="21">
        <f aca="true" t="shared" si="5" ref="AN16:AN22">AO16+AR16+AU16</f>
        <v>18</v>
      </c>
      <c r="AO16" s="41">
        <v>6</v>
      </c>
      <c r="AP16" s="42"/>
      <c r="AQ16" s="13"/>
      <c r="AR16" s="41">
        <v>6</v>
      </c>
      <c r="AS16" s="42"/>
      <c r="AT16" s="13"/>
      <c r="AU16" s="41">
        <v>6</v>
      </c>
      <c r="AV16" s="42"/>
      <c r="AW16" s="13"/>
      <c r="AX16" s="16"/>
      <c r="AY16" s="11" t="s">
        <v>44</v>
      </c>
    </row>
    <row r="17" spans="2:51" s="22" customFormat="1" ht="57" thickBot="1">
      <c r="B17" s="60">
        <v>4</v>
      </c>
      <c r="C17" s="79" t="s">
        <v>87</v>
      </c>
      <c r="D17" s="80" t="s">
        <v>40</v>
      </c>
      <c r="E17" s="20">
        <f>Q17+AL17</f>
        <v>72</v>
      </c>
      <c r="F17" s="16">
        <f>AF17+AM17</f>
        <v>2</v>
      </c>
      <c r="G17" s="18">
        <f>H17+K17+N17</f>
        <v>8</v>
      </c>
      <c r="H17" s="17">
        <f t="shared" si="0"/>
        <v>4</v>
      </c>
      <c r="I17" s="18"/>
      <c r="J17" s="19"/>
      <c r="K17" s="17">
        <f t="shared" si="4"/>
        <v>4</v>
      </c>
      <c r="L17" s="18"/>
      <c r="M17" s="19"/>
      <c r="N17" s="56">
        <f>AJ17+AU17</f>
        <v>0</v>
      </c>
      <c r="O17" s="18"/>
      <c r="P17" s="19"/>
      <c r="Q17" s="93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106"/>
      <c r="AF17" s="21"/>
      <c r="AG17" s="21">
        <f t="shared" si="1"/>
        <v>2</v>
      </c>
      <c r="AH17" s="21">
        <v>2</v>
      </c>
      <c r="AI17" s="21"/>
      <c r="AJ17" s="21"/>
      <c r="AK17" s="21"/>
      <c r="AL17" s="21">
        <v>72</v>
      </c>
      <c r="AM17" s="21">
        <v>2</v>
      </c>
      <c r="AN17" s="21">
        <f t="shared" si="5"/>
        <v>6</v>
      </c>
      <c r="AO17" s="41">
        <v>2</v>
      </c>
      <c r="AP17" s="42"/>
      <c r="AQ17" s="13"/>
      <c r="AR17" s="41">
        <v>4</v>
      </c>
      <c r="AS17" s="42"/>
      <c r="AT17" s="13"/>
      <c r="AU17" s="41"/>
      <c r="AV17" s="42"/>
      <c r="AW17" s="13"/>
      <c r="AX17" s="16"/>
      <c r="AY17" s="11" t="s">
        <v>45</v>
      </c>
    </row>
    <row r="18" spans="2:51" s="22" customFormat="1" ht="47.25" customHeight="1" thickBot="1">
      <c r="B18" s="11">
        <v>5</v>
      </c>
      <c r="C18" s="79" t="s">
        <v>88</v>
      </c>
      <c r="D18" s="44" t="s">
        <v>86</v>
      </c>
      <c r="E18" s="20">
        <f>Q18+AL18</f>
        <v>72</v>
      </c>
      <c r="F18" s="16">
        <f>AF18+AM18</f>
        <v>2</v>
      </c>
      <c r="G18" s="83">
        <f>S18+AG18+AN18</f>
        <v>8</v>
      </c>
      <c r="H18" s="17">
        <f t="shared" si="0"/>
        <v>8</v>
      </c>
      <c r="I18" s="18"/>
      <c r="J18" s="19">
        <f>SUM(H18:I18)</f>
        <v>8</v>
      </c>
      <c r="K18" s="56">
        <f t="shared" si="4"/>
        <v>0</v>
      </c>
      <c r="L18" s="18"/>
      <c r="M18" s="19">
        <f>SUM(K18:L18)</f>
        <v>0</v>
      </c>
      <c r="N18" s="17"/>
      <c r="O18" s="18"/>
      <c r="P18" s="19"/>
      <c r="Q18" s="93">
        <v>72</v>
      </c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106"/>
      <c r="AF18" s="21">
        <v>2</v>
      </c>
      <c r="AG18" s="21">
        <f>AH18+AI18+AJ18</f>
        <v>8</v>
      </c>
      <c r="AH18" s="21">
        <v>8</v>
      </c>
      <c r="AI18" s="21"/>
      <c r="AJ18" s="16"/>
      <c r="AK18" s="41" t="s">
        <v>45</v>
      </c>
      <c r="AL18" s="21"/>
      <c r="AM18" s="21"/>
      <c r="AN18" s="21"/>
      <c r="AO18" s="41"/>
      <c r="AP18" s="42"/>
      <c r="AQ18" s="13"/>
      <c r="AR18" s="41"/>
      <c r="AS18" s="42"/>
      <c r="AT18" s="13"/>
      <c r="AU18" s="41"/>
      <c r="AV18" s="42"/>
      <c r="AW18" s="13"/>
      <c r="AX18" s="16"/>
      <c r="AY18" s="16"/>
    </row>
    <row r="19" spans="2:51" s="22" customFormat="1" ht="38.25" customHeight="1" thickBot="1">
      <c r="B19" s="11">
        <v>6</v>
      </c>
      <c r="C19" s="79" t="s">
        <v>89</v>
      </c>
      <c r="D19" s="80" t="s">
        <v>40</v>
      </c>
      <c r="E19" s="20">
        <f t="shared" si="2"/>
        <v>80</v>
      </c>
      <c r="F19" s="16">
        <f t="shared" si="3"/>
        <v>2</v>
      </c>
      <c r="G19" s="18">
        <f aca="true" t="shared" si="6" ref="G19:G24">H19+K19+N19</f>
        <v>10</v>
      </c>
      <c r="H19" s="17">
        <f t="shared" si="0"/>
        <v>4</v>
      </c>
      <c r="I19" s="18"/>
      <c r="J19" s="19">
        <f aca="true" t="shared" si="7" ref="J19:J25">SUM(H19:I19)</f>
        <v>4</v>
      </c>
      <c r="K19" s="17">
        <f t="shared" si="4"/>
        <v>6</v>
      </c>
      <c r="L19" s="18"/>
      <c r="M19" s="19">
        <f>SUM(K19:L19)</f>
        <v>6</v>
      </c>
      <c r="N19" s="17"/>
      <c r="O19" s="18"/>
      <c r="P19" s="19"/>
      <c r="Q19" s="93">
        <v>80</v>
      </c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106"/>
      <c r="AF19" s="21">
        <v>2</v>
      </c>
      <c r="AG19" s="21">
        <f t="shared" si="1"/>
        <v>10</v>
      </c>
      <c r="AH19" s="21">
        <v>4</v>
      </c>
      <c r="AI19" s="21">
        <v>6</v>
      </c>
      <c r="AJ19" s="21"/>
      <c r="AK19" s="21" t="s">
        <v>45</v>
      </c>
      <c r="AL19" s="21"/>
      <c r="AM19" s="21"/>
      <c r="AN19" s="21"/>
      <c r="AO19" s="41"/>
      <c r="AP19" s="42"/>
      <c r="AQ19" s="13">
        <f>SUM(AO19:AP19)</f>
        <v>0</v>
      </c>
      <c r="AR19" s="41"/>
      <c r="AS19" s="42"/>
      <c r="AT19" s="13"/>
      <c r="AU19" s="41"/>
      <c r="AV19" s="42"/>
      <c r="AW19" s="13"/>
      <c r="AX19" s="16"/>
      <c r="AY19" s="16"/>
    </row>
    <row r="20" spans="2:51" s="22" customFormat="1" ht="18.75" customHeight="1" thickBot="1">
      <c r="B20" s="11">
        <v>7</v>
      </c>
      <c r="C20" s="79" t="s">
        <v>90</v>
      </c>
      <c r="D20" s="80" t="s">
        <v>40</v>
      </c>
      <c r="E20" s="20">
        <f t="shared" si="2"/>
        <v>72</v>
      </c>
      <c r="F20" s="16">
        <f t="shared" si="3"/>
        <v>2</v>
      </c>
      <c r="G20" s="18">
        <f t="shared" si="6"/>
        <v>10</v>
      </c>
      <c r="H20" s="17">
        <f t="shared" si="0"/>
        <v>4</v>
      </c>
      <c r="I20" s="18"/>
      <c r="J20" s="19">
        <f t="shared" si="7"/>
        <v>4</v>
      </c>
      <c r="K20" s="17">
        <f t="shared" si="4"/>
        <v>6</v>
      </c>
      <c r="L20" s="18"/>
      <c r="M20" s="19">
        <f>SUM(K20:L20)</f>
        <v>6</v>
      </c>
      <c r="N20" s="17"/>
      <c r="O20" s="18"/>
      <c r="P20" s="19"/>
      <c r="Q20" s="93">
        <v>72</v>
      </c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106"/>
      <c r="AF20" s="21">
        <v>2</v>
      </c>
      <c r="AG20" s="21">
        <f t="shared" si="1"/>
        <v>10</v>
      </c>
      <c r="AH20" s="21">
        <v>4</v>
      </c>
      <c r="AI20" s="21">
        <v>6</v>
      </c>
      <c r="AJ20" s="21"/>
      <c r="AK20" s="21" t="s">
        <v>45</v>
      </c>
      <c r="AL20" s="21"/>
      <c r="AM20" s="21"/>
      <c r="AN20" s="21"/>
      <c r="AO20" s="41"/>
      <c r="AP20" s="42"/>
      <c r="AQ20" s="13"/>
      <c r="AR20" s="41"/>
      <c r="AS20" s="42"/>
      <c r="AT20" s="13"/>
      <c r="AU20" s="41"/>
      <c r="AV20" s="42"/>
      <c r="AW20" s="13"/>
      <c r="AX20" s="16"/>
      <c r="AY20" s="16"/>
    </row>
    <row r="21" spans="2:51" s="22" customFormat="1" ht="22.5" customHeight="1" thickBot="1">
      <c r="B21" s="11">
        <v>9</v>
      </c>
      <c r="C21" s="79" t="s">
        <v>69</v>
      </c>
      <c r="D21" s="80" t="s">
        <v>49</v>
      </c>
      <c r="E21" s="20">
        <f t="shared" si="2"/>
        <v>144</v>
      </c>
      <c r="F21" s="16">
        <f t="shared" si="3"/>
        <v>4.5</v>
      </c>
      <c r="G21" s="18">
        <f t="shared" si="6"/>
        <v>24</v>
      </c>
      <c r="H21" s="17">
        <f t="shared" si="0"/>
        <v>4</v>
      </c>
      <c r="I21" s="18"/>
      <c r="J21" s="19">
        <f t="shared" si="7"/>
        <v>4</v>
      </c>
      <c r="K21" s="17">
        <f t="shared" si="4"/>
        <v>20</v>
      </c>
      <c r="L21" s="18"/>
      <c r="M21" s="19"/>
      <c r="N21" s="17"/>
      <c r="O21" s="18"/>
      <c r="P21" s="19"/>
      <c r="Q21" s="93">
        <v>70</v>
      </c>
      <c r="R21" s="94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57"/>
      <c r="AF21" s="21">
        <v>2</v>
      </c>
      <c r="AG21" s="21">
        <f t="shared" si="1"/>
        <v>12</v>
      </c>
      <c r="AH21" s="21">
        <v>2</v>
      </c>
      <c r="AI21" s="21">
        <v>10</v>
      </c>
      <c r="AJ21" s="21"/>
      <c r="AK21" s="21" t="s">
        <v>45</v>
      </c>
      <c r="AL21" s="21">
        <v>74</v>
      </c>
      <c r="AM21" s="21">
        <v>2.5</v>
      </c>
      <c r="AN21" s="21">
        <f t="shared" si="5"/>
        <v>12</v>
      </c>
      <c r="AO21" s="41">
        <v>2</v>
      </c>
      <c r="AP21" s="42"/>
      <c r="AQ21" s="13"/>
      <c r="AR21" s="41">
        <v>10</v>
      </c>
      <c r="AS21" s="42"/>
      <c r="AT21" s="13"/>
      <c r="AU21" s="41"/>
      <c r="AV21" s="42"/>
      <c r="AW21" s="13"/>
      <c r="AX21" s="16"/>
      <c r="AY21" s="16" t="s">
        <v>44</v>
      </c>
    </row>
    <row r="22" spans="2:51" s="22" customFormat="1" ht="19.5" customHeight="1" thickBot="1">
      <c r="B22" s="11">
        <v>10</v>
      </c>
      <c r="C22" s="79" t="s">
        <v>91</v>
      </c>
      <c r="D22" s="80" t="s">
        <v>40</v>
      </c>
      <c r="E22" s="20">
        <f>Q22+AL22</f>
        <v>54</v>
      </c>
      <c r="F22" s="16">
        <f>AF22+AM22</f>
        <v>2</v>
      </c>
      <c r="G22" s="18">
        <f t="shared" si="6"/>
        <v>10</v>
      </c>
      <c r="H22" s="17">
        <f t="shared" si="0"/>
        <v>2</v>
      </c>
      <c r="I22" s="18"/>
      <c r="J22" s="19">
        <f t="shared" si="7"/>
        <v>2</v>
      </c>
      <c r="K22" s="17">
        <f>W22+AI22+AR22</f>
        <v>8</v>
      </c>
      <c r="L22" s="18"/>
      <c r="M22" s="19">
        <f>SUM(K22:L22)</f>
        <v>8</v>
      </c>
      <c r="N22" s="56">
        <f>AJ22+AU22</f>
        <v>0</v>
      </c>
      <c r="O22" s="18"/>
      <c r="P22" s="19"/>
      <c r="Q22" s="93"/>
      <c r="R22" s="94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57"/>
      <c r="AF22" s="21"/>
      <c r="AG22" s="21"/>
      <c r="AH22" s="21"/>
      <c r="AI22" s="21"/>
      <c r="AJ22" s="21"/>
      <c r="AK22" s="21"/>
      <c r="AL22" s="21">
        <v>54</v>
      </c>
      <c r="AM22" s="21">
        <v>2</v>
      </c>
      <c r="AN22" s="21">
        <f t="shared" si="5"/>
        <v>10</v>
      </c>
      <c r="AO22" s="21">
        <v>2</v>
      </c>
      <c r="AP22" s="21">
        <v>8</v>
      </c>
      <c r="AQ22" s="13"/>
      <c r="AR22" s="41">
        <v>8</v>
      </c>
      <c r="AS22" s="42"/>
      <c r="AT22" s="13"/>
      <c r="AU22" s="41"/>
      <c r="AV22" s="42"/>
      <c r="AW22" s="13"/>
      <c r="AX22" s="16"/>
      <c r="AY22" s="16" t="s">
        <v>45</v>
      </c>
    </row>
    <row r="23" spans="2:51" s="22" customFormat="1" ht="21" customHeight="1" thickBot="1">
      <c r="B23" s="45">
        <v>11</v>
      </c>
      <c r="C23" s="79" t="s">
        <v>92</v>
      </c>
      <c r="D23" s="80" t="s">
        <v>40</v>
      </c>
      <c r="E23" s="20">
        <f>Q23+AL23</f>
        <v>54</v>
      </c>
      <c r="F23" s="16">
        <f>AF23+AM23</f>
        <v>2</v>
      </c>
      <c r="G23" s="18">
        <f t="shared" si="6"/>
        <v>10</v>
      </c>
      <c r="H23" s="17">
        <f t="shared" si="0"/>
        <v>2</v>
      </c>
      <c r="I23" s="18"/>
      <c r="J23" s="19">
        <f t="shared" si="7"/>
        <v>2</v>
      </c>
      <c r="K23" s="17">
        <f>W23+AI23+AR23</f>
        <v>8</v>
      </c>
      <c r="L23" s="18"/>
      <c r="M23" s="19">
        <f>SUM(K23:L23)</f>
        <v>8</v>
      </c>
      <c r="N23" s="56">
        <f>AJ23+AU23</f>
        <v>0</v>
      </c>
      <c r="O23" s="18"/>
      <c r="P23" s="19"/>
      <c r="Q23" s="93"/>
      <c r="R23" s="94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57"/>
      <c r="AF23" s="21"/>
      <c r="AG23" s="21"/>
      <c r="AH23" s="21"/>
      <c r="AI23" s="21"/>
      <c r="AJ23" s="21"/>
      <c r="AK23" s="16"/>
      <c r="AL23" s="21">
        <v>54</v>
      </c>
      <c r="AM23" s="21">
        <v>2</v>
      </c>
      <c r="AN23" s="21">
        <f>AO23+AR23+AU23</f>
        <v>10</v>
      </c>
      <c r="AO23" s="41">
        <v>2</v>
      </c>
      <c r="AP23" s="42"/>
      <c r="AQ23" s="13"/>
      <c r="AR23" s="41">
        <v>8</v>
      </c>
      <c r="AS23" s="42"/>
      <c r="AT23" s="13"/>
      <c r="AU23" s="41"/>
      <c r="AV23" s="42"/>
      <c r="AW23" s="13"/>
      <c r="AX23" s="16"/>
      <c r="AY23" s="16" t="s">
        <v>45</v>
      </c>
    </row>
    <row r="24" spans="2:51" s="22" customFormat="1" ht="38.25" thickBot="1">
      <c r="B24" s="45">
        <v>12</v>
      </c>
      <c r="C24" s="81" t="s">
        <v>71</v>
      </c>
      <c r="D24" s="80" t="s">
        <v>39</v>
      </c>
      <c r="E24" s="20">
        <f>Q24+AL24</f>
        <v>290</v>
      </c>
      <c r="F24" s="16">
        <f>AF24+AM24</f>
        <v>7</v>
      </c>
      <c r="G24" s="18">
        <f t="shared" si="6"/>
        <v>52</v>
      </c>
      <c r="H24" s="17">
        <f t="shared" si="0"/>
        <v>8</v>
      </c>
      <c r="I24" s="18"/>
      <c r="J24" s="19">
        <f t="shared" si="7"/>
        <v>8</v>
      </c>
      <c r="K24" s="17">
        <f>W24+AI24+AR24</f>
        <v>36</v>
      </c>
      <c r="L24" s="18"/>
      <c r="M24" s="19">
        <f>SUM(K24:L24)</f>
        <v>36</v>
      </c>
      <c r="N24" s="82">
        <f>Z24+AJ24+AU24</f>
        <v>8</v>
      </c>
      <c r="O24" s="18"/>
      <c r="P24" s="19"/>
      <c r="Q24" s="90">
        <v>90</v>
      </c>
      <c r="R24" s="9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21">
        <v>2</v>
      </c>
      <c r="AG24" s="21">
        <f>AH24+AI24+AJ24</f>
        <v>26</v>
      </c>
      <c r="AH24" s="21">
        <v>4</v>
      </c>
      <c r="AI24" s="21">
        <v>18</v>
      </c>
      <c r="AJ24" s="21">
        <v>4</v>
      </c>
      <c r="AK24" s="21" t="s">
        <v>45</v>
      </c>
      <c r="AL24" s="21">
        <v>200</v>
      </c>
      <c r="AM24" s="21">
        <v>5</v>
      </c>
      <c r="AN24" s="21">
        <f>AO24+AR24+AU24</f>
        <v>26</v>
      </c>
      <c r="AO24" s="41">
        <v>4</v>
      </c>
      <c r="AP24" s="42"/>
      <c r="AQ24" s="13"/>
      <c r="AR24" s="41">
        <v>18</v>
      </c>
      <c r="AS24" s="42"/>
      <c r="AT24" s="13"/>
      <c r="AU24" s="41">
        <v>4</v>
      </c>
      <c r="AV24" s="42"/>
      <c r="AW24" s="13"/>
      <c r="AX24" s="16"/>
      <c r="AY24" s="16" t="s">
        <v>72</v>
      </c>
    </row>
    <row r="25" spans="2:51" s="22" customFormat="1" ht="38.25" thickBot="1">
      <c r="B25" s="45">
        <v>13</v>
      </c>
      <c r="C25" s="79" t="s">
        <v>73</v>
      </c>
      <c r="D25" s="80" t="s">
        <v>39</v>
      </c>
      <c r="E25" s="20">
        <f>Q25+AL25</f>
        <v>40</v>
      </c>
      <c r="F25" s="16">
        <f>AF25+AM25</f>
        <v>1</v>
      </c>
      <c r="G25" s="18"/>
      <c r="H25" s="17"/>
      <c r="I25" s="18"/>
      <c r="J25" s="19">
        <f t="shared" si="7"/>
        <v>0</v>
      </c>
      <c r="K25" s="56">
        <f>W25+AI25+AR25</f>
        <v>0</v>
      </c>
      <c r="L25" s="18"/>
      <c r="M25" s="19">
        <f>SUM(K25:L25)</f>
        <v>0</v>
      </c>
      <c r="N25" s="56">
        <f>Z25+AJ25+AU25</f>
        <v>0</v>
      </c>
      <c r="O25" s="18"/>
      <c r="P25" s="19"/>
      <c r="Q25" s="17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21"/>
      <c r="AG25" s="21"/>
      <c r="AH25" s="21"/>
      <c r="AI25" s="21"/>
      <c r="AJ25" s="21"/>
      <c r="AK25" s="21"/>
      <c r="AL25" s="21">
        <v>40</v>
      </c>
      <c r="AM25" s="21">
        <v>1</v>
      </c>
      <c r="AN25" s="21"/>
      <c r="AO25" s="41"/>
      <c r="AP25" s="42"/>
      <c r="AQ25" s="13">
        <f>SUM(AO25:AP25)</f>
        <v>0</v>
      </c>
      <c r="AR25" s="41"/>
      <c r="AS25" s="42"/>
      <c r="AT25" s="13"/>
      <c r="AU25" s="41"/>
      <c r="AV25" s="42"/>
      <c r="AW25" s="13">
        <f>SUM(AU25:AV25)</f>
        <v>0</v>
      </c>
      <c r="AX25" s="16"/>
      <c r="AY25" s="16"/>
    </row>
    <row r="26" spans="2:51" s="22" customFormat="1" ht="19.5" thickBot="1">
      <c r="B26" s="16"/>
      <c r="C26" s="142" t="s">
        <v>10</v>
      </c>
      <c r="D26" s="143"/>
      <c r="E26" s="52">
        <f>SUM(E14:E25)</f>
        <v>1294</v>
      </c>
      <c r="F26" s="48">
        <f>SUM(F14:F25)</f>
        <v>35.5</v>
      </c>
      <c r="G26" s="24">
        <f>AG26+AN26</f>
        <v>198</v>
      </c>
      <c r="H26" s="90">
        <f>SUM(H14:H25)</f>
        <v>60</v>
      </c>
      <c r="I26" s="91"/>
      <c r="J26" s="92"/>
      <c r="K26" s="90">
        <f>SUM(K14:K25)</f>
        <v>116</v>
      </c>
      <c r="L26" s="91"/>
      <c r="M26" s="92"/>
      <c r="N26" s="90">
        <f>SUM(N14:N25)</f>
        <v>22</v>
      </c>
      <c r="O26" s="91"/>
      <c r="P26" s="92"/>
      <c r="Q26" s="90">
        <f>SUM(Q14:Q25)</f>
        <v>654</v>
      </c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2"/>
      <c r="AF26" s="26">
        <f>SUM(AF14:AF25)</f>
        <v>17</v>
      </c>
      <c r="AG26" s="27">
        <f>AH26+AI26+AJ26</f>
        <v>116</v>
      </c>
      <c r="AH26" s="26">
        <f>SUM(AH14:AH25)</f>
        <v>42</v>
      </c>
      <c r="AI26" s="26">
        <f>SUM(AI14:AI25)</f>
        <v>62</v>
      </c>
      <c r="AJ26" s="26">
        <f>SUM(AJ14:AJ25)</f>
        <v>12</v>
      </c>
      <c r="AK26" s="27"/>
      <c r="AL26" s="26">
        <f>SUM(AL14:AL25)</f>
        <v>640</v>
      </c>
      <c r="AM26" s="26">
        <f>SUM(AM14:AM25)</f>
        <v>18.5</v>
      </c>
      <c r="AN26" s="27">
        <f>AO26+AR26+AU26</f>
        <v>82</v>
      </c>
      <c r="AO26" s="100">
        <f>SUM(AO14:AO25)</f>
        <v>18</v>
      </c>
      <c r="AP26" s="101"/>
      <c r="AQ26" s="102"/>
      <c r="AR26" s="100">
        <f>SUM(AR14:AR25)</f>
        <v>54</v>
      </c>
      <c r="AS26" s="101"/>
      <c r="AT26" s="102"/>
      <c r="AU26" s="100">
        <f>SUM(AU14:AU25)</f>
        <v>10</v>
      </c>
      <c r="AV26" s="101"/>
      <c r="AW26" s="102"/>
      <c r="AX26" s="25"/>
      <c r="AY26" s="11"/>
    </row>
    <row r="27" spans="2:51" s="22" customFormat="1" ht="19.5" thickBot="1">
      <c r="B27" s="16"/>
      <c r="C27" s="49" t="s">
        <v>11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50"/>
      <c r="AE27" s="100"/>
      <c r="AF27" s="101"/>
      <c r="AG27" s="101"/>
      <c r="AH27" s="101"/>
      <c r="AI27" s="101"/>
      <c r="AJ27" s="102"/>
      <c r="AK27" s="23"/>
      <c r="AL27" s="100"/>
      <c r="AM27" s="101"/>
      <c r="AN27" s="101"/>
      <c r="AO27" s="101"/>
      <c r="AP27" s="101"/>
      <c r="AQ27" s="101"/>
      <c r="AR27" s="101"/>
      <c r="AS27" s="101"/>
      <c r="AT27" s="101"/>
      <c r="AU27" s="101"/>
      <c r="AV27" s="102"/>
      <c r="AW27" s="24"/>
      <c r="AX27" s="27"/>
      <c r="AY27" s="11"/>
    </row>
    <row r="28" spans="2:51" s="22" customFormat="1" ht="19.5" thickBot="1">
      <c r="B28" s="16"/>
      <c r="C28" s="127" t="s">
        <v>12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9"/>
      <c r="AE28" s="100"/>
      <c r="AF28" s="101"/>
      <c r="AG28" s="101"/>
      <c r="AH28" s="101"/>
      <c r="AI28" s="101"/>
      <c r="AJ28" s="102"/>
      <c r="AK28" s="23">
        <v>2</v>
      </c>
      <c r="AL28" s="100"/>
      <c r="AM28" s="101"/>
      <c r="AN28" s="101"/>
      <c r="AO28" s="101"/>
      <c r="AP28" s="101"/>
      <c r="AQ28" s="101"/>
      <c r="AR28" s="101"/>
      <c r="AS28" s="101"/>
      <c r="AT28" s="101"/>
      <c r="AU28" s="101"/>
      <c r="AV28" s="102"/>
      <c r="AW28" s="24"/>
      <c r="AX28" s="27"/>
      <c r="AY28" s="11">
        <v>3</v>
      </c>
    </row>
    <row r="29" spans="2:51" s="22" customFormat="1" ht="19.5" thickBot="1">
      <c r="B29" s="16"/>
      <c r="C29" s="127" t="s">
        <v>13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9"/>
      <c r="AE29" s="100"/>
      <c r="AF29" s="101"/>
      <c r="AG29" s="101"/>
      <c r="AH29" s="101"/>
      <c r="AI29" s="101"/>
      <c r="AJ29" s="102"/>
      <c r="AK29" s="23">
        <v>6</v>
      </c>
      <c r="AL29" s="100"/>
      <c r="AM29" s="101"/>
      <c r="AN29" s="101"/>
      <c r="AO29" s="101"/>
      <c r="AP29" s="101"/>
      <c r="AQ29" s="101"/>
      <c r="AR29" s="101"/>
      <c r="AS29" s="101"/>
      <c r="AT29" s="101"/>
      <c r="AU29" s="101"/>
      <c r="AV29" s="102"/>
      <c r="AW29" s="24"/>
      <c r="AX29" s="27"/>
      <c r="AY29" s="11">
        <v>4</v>
      </c>
    </row>
    <row r="30" spans="2:51" s="22" customFormat="1" ht="19.5" thickBot="1">
      <c r="B30" s="16"/>
      <c r="C30" s="124" t="s">
        <v>55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90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2"/>
      <c r="AE30" s="17"/>
      <c r="AF30" s="18"/>
      <c r="AG30" s="18"/>
      <c r="AH30" s="18"/>
      <c r="AI30" s="18"/>
      <c r="AJ30" s="18"/>
      <c r="AK30" s="20"/>
      <c r="AL30" s="67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11">
        <v>1</v>
      </c>
    </row>
    <row r="31" spans="2:51" s="22" customFormat="1" ht="19.5" thickBot="1">
      <c r="B31" s="29"/>
      <c r="C31" s="124" t="s">
        <v>8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6"/>
      <c r="Q31" s="90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17"/>
      <c r="AF31" s="18"/>
      <c r="AG31" s="18"/>
      <c r="AH31" s="18"/>
      <c r="AI31" s="18"/>
      <c r="AJ31" s="18"/>
      <c r="AK31" s="20">
        <v>2</v>
      </c>
      <c r="AL31" s="67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11"/>
    </row>
    <row r="32" spans="2:51" s="22" customFormat="1" ht="35.25" customHeight="1" thickBot="1">
      <c r="B32" s="29"/>
      <c r="C32" s="63" t="s">
        <v>61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115">
        <v>216</v>
      </c>
      <c r="R32" s="116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20">
        <v>6</v>
      </c>
      <c r="AG32" s="90" t="s">
        <v>76</v>
      </c>
      <c r="AH32" s="91"/>
      <c r="AI32" s="91"/>
      <c r="AJ32" s="92"/>
      <c r="AK32" s="20" t="s">
        <v>54</v>
      </c>
      <c r="AL32" s="77"/>
      <c r="AM32" s="11"/>
      <c r="AN32" s="86"/>
      <c r="AO32" s="87"/>
      <c r="AP32" s="87"/>
      <c r="AQ32" s="87"/>
      <c r="AR32" s="87"/>
      <c r="AS32" s="87"/>
      <c r="AT32" s="87"/>
      <c r="AU32" s="87"/>
      <c r="AV32" s="68"/>
      <c r="AW32" s="68"/>
      <c r="AX32" s="68"/>
      <c r="AY32" s="58"/>
    </row>
    <row r="33" spans="2:51" s="22" customFormat="1" ht="33.75" customHeight="1" thickBot="1">
      <c r="B33" s="29"/>
      <c r="C33" s="145" t="s">
        <v>93</v>
      </c>
      <c r="D33" s="146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86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99"/>
      <c r="AK33" s="13"/>
      <c r="AL33" s="11">
        <v>216</v>
      </c>
      <c r="AM33" s="42">
        <v>6</v>
      </c>
      <c r="AN33" s="86" t="s">
        <v>77</v>
      </c>
      <c r="AO33" s="87"/>
      <c r="AP33" s="87"/>
      <c r="AQ33" s="87"/>
      <c r="AR33" s="87"/>
      <c r="AS33" s="87"/>
      <c r="AT33" s="87"/>
      <c r="AU33" s="87"/>
      <c r="AV33" s="68"/>
      <c r="AW33" s="68"/>
      <c r="AX33" s="68"/>
      <c r="AY33" s="20" t="s">
        <v>54</v>
      </c>
    </row>
    <row r="34" spans="2:51" ht="59.25" customHeight="1" hidden="1">
      <c r="B34" s="30"/>
      <c r="C34" s="43" t="s">
        <v>56</v>
      </c>
      <c r="D34" s="44" t="s">
        <v>41</v>
      </c>
      <c r="E34" s="69">
        <v>216</v>
      </c>
      <c r="F34" s="29">
        <v>6</v>
      </c>
      <c r="G34" s="70"/>
      <c r="H34" s="71"/>
      <c r="I34" s="70"/>
      <c r="J34" s="72"/>
      <c r="K34" s="71"/>
      <c r="L34" s="70"/>
      <c r="M34" s="72"/>
      <c r="N34" s="71"/>
      <c r="O34" s="70"/>
      <c r="P34" s="72"/>
      <c r="Q34" s="103">
        <v>216</v>
      </c>
      <c r="R34" s="108"/>
      <c r="S34" s="103" t="s">
        <v>57</v>
      </c>
      <c r="T34" s="104"/>
      <c r="U34" s="104"/>
      <c r="V34" s="104"/>
      <c r="W34" s="104"/>
      <c r="X34" s="73"/>
      <c r="Y34" s="74"/>
      <c r="Z34" s="75"/>
      <c r="AA34" s="73"/>
      <c r="AB34" s="74"/>
      <c r="AC34" s="29"/>
      <c r="AD34" s="62" t="s">
        <v>45</v>
      </c>
      <c r="AE34" s="72"/>
      <c r="AF34" s="62">
        <v>6</v>
      </c>
      <c r="AG34" s="109" t="s">
        <v>58</v>
      </c>
      <c r="AH34" s="110"/>
      <c r="AI34" s="110"/>
      <c r="AJ34" s="111"/>
      <c r="AK34" s="62" t="s">
        <v>54</v>
      </c>
      <c r="AL34" s="42"/>
      <c r="AM34" s="11"/>
      <c r="AN34" s="41"/>
      <c r="AO34" s="42"/>
      <c r="AP34" s="13"/>
      <c r="AQ34" s="16"/>
      <c r="AR34" s="11"/>
      <c r="AS34" s="42"/>
      <c r="AT34" s="13"/>
      <c r="AU34" s="41"/>
      <c r="AV34" s="42"/>
      <c r="AW34" s="13"/>
      <c r="AX34" s="16"/>
      <c r="AY34" s="11"/>
    </row>
    <row r="35" spans="2:49" ht="4.5" customHeight="1" hidden="1">
      <c r="B35" s="123" t="s">
        <v>81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2:43" ht="45.75" customHeight="1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33"/>
      <c r="AM36" s="33"/>
      <c r="AN36" s="33"/>
      <c r="AO36" s="33"/>
      <c r="AP36" s="31"/>
      <c r="AQ36" s="31"/>
    </row>
    <row r="37" spans="2:43" ht="23.25" customHeight="1" thickBot="1">
      <c r="B37" s="32"/>
      <c r="C37" s="32" t="s">
        <v>78</v>
      </c>
      <c r="D37" s="32"/>
      <c r="E37" s="32"/>
      <c r="F37" s="32"/>
      <c r="G37" s="32"/>
      <c r="H37" s="4"/>
      <c r="I37" s="4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1"/>
      <c r="AP37" s="31"/>
      <c r="AQ37" s="31"/>
    </row>
    <row r="38" spans="2:43" ht="23.25" customHeight="1" thickBot="1">
      <c r="B38" s="120" t="s">
        <v>35</v>
      </c>
      <c r="C38" s="121"/>
      <c r="D38" s="121"/>
      <c r="E38" s="121"/>
      <c r="F38" s="121"/>
      <c r="G38" s="121"/>
      <c r="H38" s="121"/>
      <c r="I38" s="122"/>
      <c r="J38" s="36"/>
      <c r="K38" s="112" t="s">
        <v>14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4"/>
      <c r="AK38" s="34"/>
      <c r="AL38" s="34"/>
      <c r="AM38" s="34"/>
      <c r="AN38" s="34"/>
      <c r="AO38" s="31"/>
      <c r="AP38" s="31"/>
      <c r="AQ38" s="31"/>
    </row>
    <row r="39" spans="2:51" ht="20.25" customHeight="1" thickBot="1">
      <c r="B39" s="120" t="s">
        <v>15</v>
      </c>
      <c r="C39" s="121"/>
      <c r="D39" s="121"/>
      <c r="E39" s="121"/>
      <c r="F39" s="121"/>
      <c r="G39" s="121"/>
      <c r="H39" s="121"/>
      <c r="I39" s="122"/>
      <c r="J39" s="36"/>
      <c r="K39" s="53" t="s">
        <v>95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5"/>
      <c r="AE39" s="54"/>
      <c r="AF39" s="54"/>
      <c r="AG39" s="54"/>
      <c r="AH39" s="54"/>
      <c r="AI39" s="54"/>
      <c r="AJ39" s="55"/>
      <c r="AK39" s="47"/>
      <c r="AL39" s="47"/>
      <c r="AM39" s="47"/>
      <c r="AN39" s="32"/>
      <c r="AO39" s="32"/>
      <c r="AP39" s="32"/>
      <c r="AQ39" s="32"/>
      <c r="AR39" s="32"/>
      <c r="AS39" s="107"/>
      <c r="AT39" s="107"/>
      <c r="AU39" s="107"/>
      <c r="AV39" s="107"/>
      <c r="AW39" s="107"/>
      <c r="AX39" s="107"/>
      <c r="AY39" s="107"/>
    </row>
    <row r="40" spans="2:51" ht="15.75" customHeight="1">
      <c r="B40" s="32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</row>
    <row r="41" spans="2:51" ht="15.75" customHeight="1">
      <c r="B41" s="32"/>
      <c r="C41" s="107" t="s">
        <v>64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</row>
    <row r="42" spans="2:51" ht="15.75" customHeight="1">
      <c r="B42" s="32"/>
      <c r="C42" s="107" t="s">
        <v>65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</row>
    <row r="43" spans="2:51" ht="15.75" customHeight="1">
      <c r="B43" s="32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</row>
    <row r="44" spans="2:43" ht="22.5" customHeight="1" thickBot="1">
      <c r="B44" s="32"/>
      <c r="C44" s="32" t="s">
        <v>79</v>
      </c>
      <c r="D44" s="32"/>
      <c r="E44" s="32"/>
      <c r="F44" s="32"/>
      <c r="G44" s="32"/>
      <c r="H44" s="4"/>
      <c r="I44" s="4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1"/>
      <c r="AP44" s="31"/>
      <c r="AQ44" s="31"/>
    </row>
    <row r="45" spans="2:51" ht="21" customHeight="1" thickBot="1">
      <c r="B45" s="120" t="s">
        <v>35</v>
      </c>
      <c r="C45" s="121"/>
      <c r="D45" s="121"/>
      <c r="E45" s="121"/>
      <c r="F45" s="121"/>
      <c r="G45" s="121"/>
      <c r="H45" s="121"/>
      <c r="I45" s="122"/>
      <c r="J45" s="36"/>
      <c r="K45" s="96" t="s">
        <v>14</v>
      </c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33"/>
      <c r="AL45" s="33"/>
      <c r="AM45" s="33"/>
      <c r="AN45" s="33"/>
      <c r="AO45" s="33"/>
      <c r="AP45" s="33"/>
      <c r="AQ45" s="33"/>
      <c r="AR45" s="33"/>
      <c r="AS45" s="144"/>
      <c r="AT45" s="144"/>
      <c r="AU45" s="144"/>
      <c r="AV45" s="144"/>
      <c r="AW45" s="144"/>
      <c r="AX45" s="144"/>
      <c r="AY45" s="144"/>
    </row>
    <row r="46" spans="2:51" ht="20.25" customHeight="1" thickBot="1">
      <c r="B46" s="120" t="s">
        <v>15</v>
      </c>
      <c r="C46" s="121"/>
      <c r="D46" s="121"/>
      <c r="E46" s="121"/>
      <c r="F46" s="121"/>
      <c r="G46" s="121"/>
      <c r="H46" s="121"/>
      <c r="I46" s="122"/>
      <c r="J46" s="36"/>
      <c r="K46" s="53" t="s">
        <v>94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5"/>
      <c r="AE46" s="54"/>
      <c r="AF46" s="54"/>
      <c r="AG46" s="54"/>
      <c r="AH46" s="54"/>
      <c r="AI46" s="54"/>
      <c r="AJ46" s="55"/>
      <c r="AK46" s="47"/>
      <c r="AL46" s="47"/>
      <c r="AM46" s="47"/>
      <c r="AN46" s="32"/>
      <c r="AO46" s="32"/>
      <c r="AP46" s="32"/>
      <c r="AQ46" s="32"/>
      <c r="AR46" s="32"/>
      <c r="AS46" s="107"/>
      <c r="AT46" s="107"/>
      <c r="AU46" s="107"/>
      <c r="AV46" s="107"/>
      <c r="AW46" s="107"/>
      <c r="AX46" s="107"/>
      <c r="AY46" s="107"/>
    </row>
    <row r="47" spans="2:51" ht="15.75" customHeight="1">
      <c r="B47" s="32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</row>
    <row r="48" spans="2:51" ht="15.75" customHeight="1">
      <c r="B48" s="32"/>
      <c r="C48" s="107" t="s">
        <v>82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</row>
    <row r="49" spans="2:51" ht="15.75" customHeight="1">
      <c r="B49" s="32"/>
      <c r="C49" s="107" t="s">
        <v>83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</row>
    <row r="50" spans="2:51" ht="15.75" customHeight="1">
      <c r="B50" s="32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</row>
    <row r="51" spans="2:51" ht="15.75" customHeight="1">
      <c r="B51" s="32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</row>
    <row r="52" spans="2:51" ht="15.75" customHeight="1">
      <c r="B52" s="32"/>
      <c r="C52" s="37" t="s">
        <v>18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2:51" ht="16.5" customHeight="1">
      <c r="B53" s="32"/>
      <c r="C53" s="32" t="s">
        <v>17</v>
      </c>
      <c r="E53" s="37"/>
      <c r="F53" s="37"/>
      <c r="G53" s="37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2:46" ht="15.75" customHeight="1">
      <c r="B54" s="32"/>
      <c r="C54" s="32" t="s">
        <v>16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2:51" ht="12.75" customHeight="1">
      <c r="B55" s="32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</row>
    <row r="56" spans="2:51" ht="15.75" customHeight="1">
      <c r="B56" s="32"/>
      <c r="C56" s="147" t="s">
        <v>38</v>
      </c>
      <c r="D56" s="147"/>
      <c r="E56" s="147"/>
      <c r="F56" s="147"/>
      <c r="G56" s="61"/>
      <c r="H56" s="61"/>
      <c r="I56" s="61"/>
      <c r="J56" s="61"/>
      <c r="K56" s="61"/>
      <c r="L56" s="61"/>
      <c r="M56" s="61"/>
      <c r="N56" s="61"/>
      <c r="O56" s="34"/>
      <c r="P56" s="34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4"/>
      <c r="AB56" s="34"/>
      <c r="AC56" s="34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4"/>
      <c r="AO56" s="34"/>
      <c r="AP56" s="38" t="s">
        <v>46</v>
      </c>
      <c r="AQ56" s="38"/>
      <c r="AR56" s="34"/>
      <c r="AS56" s="34"/>
      <c r="AT56" s="34"/>
      <c r="AU56" s="34"/>
      <c r="AV56" s="34"/>
      <c r="AW56" s="34"/>
      <c r="AX56" s="34"/>
      <c r="AY56" s="34"/>
    </row>
    <row r="57" spans="2:51" ht="15.75" customHeight="1">
      <c r="B57" s="32"/>
      <c r="C57" s="147"/>
      <c r="D57" s="147"/>
      <c r="E57" s="147"/>
      <c r="F57" s="147"/>
      <c r="G57" s="61"/>
      <c r="H57" s="148" t="s">
        <v>7</v>
      </c>
      <c r="I57" s="148"/>
      <c r="J57" s="148"/>
      <c r="K57" s="148"/>
      <c r="L57" s="148"/>
      <c r="M57" s="148"/>
      <c r="N57" s="148"/>
      <c r="O57" s="148"/>
      <c r="P57" s="148"/>
      <c r="Q57" s="148"/>
      <c r="R57" s="34"/>
      <c r="S57" s="34"/>
      <c r="T57" s="34"/>
      <c r="U57" s="148" t="s">
        <v>7</v>
      </c>
      <c r="V57" s="148"/>
      <c r="W57" s="148"/>
      <c r="X57" s="148"/>
      <c r="Y57" s="148"/>
      <c r="Z57" s="148"/>
      <c r="AA57" s="148"/>
      <c r="AB57" s="148"/>
      <c r="AC57" s="148"/>
      <c r="AD57" s="148"/>
      <c r="AE57" s="34"/>
      <c r="AF57" s="34"/>
      <c r="AG57" s="38" t="s">
        <v>66</v>
      </c>
      <c r="AH57" s="38"/>
      <c r="AI57" s="34"/>
      <c r="AJ57" s="38"/>
      <c r="AK57" s="38"/>
      <c r="AL57" s="38"/>
      <c r="AM57" s="38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</row>
    <row r="58" spans="2:44" ht="15.75" customHeight="1">
      <c r="B58" s="32"/>
      <c r="C58" s="147"/>
      <c r="D58" s="147"/>
      <c r="E58" s="147"/>
      <c r="F58" s="147"/>
      <c r="G58" s="61"/>
      <c r="AJ58" s="31"/>
      <c r="AK58" s="31"/>
      <c r="AL58" s="31"/>
      <c r="AM58" s="31"/>
      <c r="AN58" s="31"/>
      <c r="AO58" s="31"/>
      <c r="AP58" s="38" t="s">
        <v>47</v>
      </c>
      <c r="AQ58" s="38"/>
      <c r="AR58" s="31"/>
    </row>
    <row r="59" spans="2:45" ht="18.75">
      <c r="B59" s="32"/>
      <c r="C59" s="147"/>
      <c r="D59" s="147"/>
      <c r="E59" s="147"/>
      <c r="F59" s="147"/>
      <c r="G59" s="61"/>
      <c r="H59" s="105" t="s">
        <v>53</v>
      </c>
      <c r="I59" s="105"/>
      <c r="J59" s="105"/>
      <c r="K59" s="105"/>
      <c r="L59" s="31"/>
      <c r="M59" s="31"/>
      <c r="N59" s="31"/>
      <c r="O59" s="31"/>
      <c r="P59" s="31"/>
      <c r="Q59" s="31"/>
      <c r="S59" s="38"/>
      <c r="T59" s="31"/>
      <c r="U59" s="38" t="s">
        <v>36</v>
      </c>
      <c r="V59" s="38"/>
      <c r="W59" s="38"/>
      <c r="X59" s="38"/>
      <c r="Y59" s="38"/>
      <c r="Z59" s="38"/>
      <c r="AA59" s="38"/>
      <c r="AB59" s="38"/>
      <c r="AC59" s="38"/>
      <c r="AD59" s="38"/>
      <c r="AE59" s="34"/>
      <c r="AF59" s="34"/>
      <c r="AG59" s="38" t="s">
        <v>47</v>
      </c>
      <c r="AH59" s="34"/>
      <c r="AI59" s="34"/>
      <c r="AJ59" s="31"/>
      <c r="AK59" s="31"/>
      <c r="AL59" s="31"/>
      <c r="AM59" s="31"/>
      <c r="AN59" s="31"/>
      <c r="AO59" s="31"/>
      <c r="AP59" s="31"/>
      <c r="AQ59" s="31"/>
      <c r="AS59" s="9"/>
    </row>
    <row r="60" spans="2:43" ht="12.75" customHeight="1">
      <c r="B60" s="32"/>
      <c r="C60" s="32"/>
      <c r="D60" s="32"/>
      <c r="E60" s="32"/>
      <c r="F60" s="32"/>
      <c r="G60" s="32"/>
      <c r="H60" s="33"/>
      <c r="I60" s="33"/>
      <c r="J60" s="33"/>
      <c r="K60" s="38"/>
      <c r="L60" s="38"/>
      <c r="M60" s="38"/>
      <c r="N60" s="34"/>
      <c r="O60" s="34"/>
      <c r="P60" s="38"/>
      <c r="Q60" s="38"/>
      <c r="R60" s="38"/>
      <c r="S60" s="38"/>
      <c r="T60" s="38"/>
      <c r="U60" s="34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</row>
    <row r="61" ht="18.75">
      <c r="AS61" s="9"/>
    </row>
  </sheetData>
  <sheetProtection/>
  <mergeCells count="105">
    <mergeCell ref="C33:D33"/>
    <mergeCell ref="C56:F59"/>
    <mergeCell ref="H57:Q57"/>
    <mergeCell ref="U57:AD57"/>
    <mergeCell ref="B46:I46"/>
    <mergeCell ref="Q33:AJ33"/>
    <mergeCell ref="B45:I45"/>
    <mergeCell ref="C41:M41"/>
    <mergeCell ref="C48:M48"/>
    <mergeCell ref="C42:M42"/>
    <mergeCell ref="AU26:AW26"/>
    <mergeCell ref="C31:P31"/>
    <mergeCell ref="AR26:AT26"/>
    <mergeCell ref="AE27:AJ27"/>
    <mergeCell ref="AO26:AQ26"/>
    <mergeCell ref="AS46:AY46"/>
    <mergeCell ref="AS45:AY45"/>
    <mergeCell ref="AL29:AV29"/>
    <mergeCell ref="C29:AD29"/>
    <mergeCell ref="Q31:AD31"/>
    <mergeCell ref="C10:C13"/>
    <mergeCell ref="E10:O10"/>
    <mergeCell ref="Q26:AE26"/>
    <mergeCell ref="C26:D26"/>
    <mergeCell ref="K26:M26"/>
    <mergeCell ref="Q16:R16"/>
    <mergeCell ref="AS3:AY3"/>
    <mergeCell ref="T5:AK5"/>
    <mergeCell ref="AL10:AY10"/>
    <mergeCell ref="AK12:AK13"/>
    <mergeCell ref="Q12:AE13"/>
    <mergeCell ref="AR9:AW9"/>
    <mergeCell ref="AR6:AY6"/>
    <mergeCell ref="H5:R5"/>
    <mergeCell ref="H6:S6"/>
    <mergeCell ref="K9:P9"/>
    <mergeCell ref="H1:AO1"/>
    <mergeCell ref="AO12:AV12"/>
    <mergeCell ref="H4:AW4"/>
    <mergeCell ref="AU13:AW13"/>
    <mergeCell ref="F11:F13"/>
    <mergeCell ref="AL12:AL13"/>
    <mergeCell ref="H11:O11"/>
    <mergeCell ref="H12:J13"/>
    <mergeCell ref="T6:AL6"/>
    <mergeCell ref="AR8:AY8"/>
    <mergeCell ref="V9:X9"/>
    <mergeCell ref="AB9:AO9"/>
    <mergeCell ref="N12:P13"/>
    <mergeCell ref="AM12:AM13"/>
    <mergeCell ref="Q10:AK10"/>
    <mergeCell ref="B10:B13"/>
    <mergeCell ref="D10:D13"/>
    <mergeCell ref="AO13:AQ13"/>
    <mergeCell ref="K12:M13"/>
    <mergeCell ref="E11:E13"/>
    <mergeCell ref="AN12:AN13"/>
    <mergeCell ref="AG12:AG13"/>
    <mergeCell ref="C49:M49"/>
    <mergeCell ref="B38:I38"/>
    <mergeCell ref="B35:AK36"/>
    <mergeCell ref="C30:P30"/>
    <mergeCell ref="B39:I39"/>
    <mergeCell ref="N26:P26"/>
    <mergeCell ref="C28:AD28"/>
    <mergeCell ref="AE28:AJ28"/>
    <mergeCell ref="AG34:AJ34"/>
    <mergeCell ref="K38:AJ38"/>
    <mergeCell ref="Q30:AD30"/>
    <mergeCell ref="AG32:AJ32"/>
    <mergeCell ref="Q32:R32"/>
    <mergeCell ref="G11:G13"/>
    <mergeCell ref="AH12:AJ12"/>
    <mergeCell ref="AF12:AF13"/>
    <mergeCell ref="Q17:AE17"/>
    <mergeCell ref="H59:K59"/>
    <mergeCell ref="H26:J26"/>
    <mergeCell ref="Q18:AE18"/>
    <mergeCell ref="Q19:AE19"/>
    <mergeCell ref="Q20:AE20"/>
    <mergeCell ref="AS39:AY39"/>
    <mergeCell ref="AL28:AV28"/>
    <mergeCell ref="Q24:R24"/>
    <mergeCell ref="Q21:R21"/>
    <mergeCell ref="Q34:R34"/>
    <mergeCell ref="G8:AO8"/>
    <mergeCell ref="K45:AJ45"/>
    <mergeCell ref="Q15:AE15"/>
    <mergeCell ref="Q11:AK11"/>
    <mergeCell ref="AE29:AJ29"/>
    <mergeCell ref="AL11:AY11"/>
    <mergeCell ref="AR13:AT13"/>
    <mergeCell ref="Q23:R23"/>
    <mergeCell ref="AL27:AV27"/>
    <mergeCell ref="S34:W34"/>
    <mergeCell ref="B4:C4"/>
    <mergeCell ref="B3:C3"/>
    <mergeCell ref="B2:C2"/>
    <mergeCell ref="B1:C1"/>
    <mergeCell ref="AR7:AY7"/>
    <mergeCell ref="AN33:AU33"/>
    <mergeCell ref="AN32:AU32"/>
    <mergeCell ref="AY12:AY13"/>
    <mergeCell ref="Q14:AE14"/>
    <mergeCell ref="Q22:R22"/>
  </mergeCells>
  <printOptions/>
  <pageMargins left="0.3937007874015748" right="0" top="0.3937007874015748" bottom="0" header="0.5118110236220472" footer="0"/>
  <pageSetup horizontalDpi="120" verticalDpi="120" orientation="landscape" paperSize="9" scale="48" r:id="rId1"/>
  <rowBreaks count="1" manualBreakCount="1">
    <brk id="35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2017-08-28T12:09:31Z</cp:lastPrinted>
  <dcterms:created xsi:type="dcterms:W3CDTF">1996-10-08T23:32:33Z</dcterms:created>
  <dcterms:modified xsi:type="dcterms:W3CDTF">2017-08-29T04:50:20Z</dcterms:modified>
  <cp:category/>
  <cp:version/>
  <cp:contentType/>
  <cp:contentStatus/>
</cp:coreProperties>
</file>