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'Лист3'!$B$1:$AY$68</definedName>
  </definedNames>
  <calcPr fullCalcOnLoad="1"/>
</workbook>
</file>

<file path=xl/sharedStrings.xml><?xml version="1.0" encoding="utf-8"?>
<sst xmlns="http://schemas.openxmlformats.org/spreadsheetml/2006/main" count="157" uniqueCount="111">
  <si>
    <t>учебный год</t>
  </si>
  <si>
    <t>«___» ___________   ______  г.</t>
  </si>
  <si>
    <t>Факультет:</t>
  </si>
  <si>
    <t>Количество уникальных подгрупп</t>
  </si>
  <si>
    <t>_</t>
  </si>
  <si>
    <t>№ п/п</t>
  </si>
  <si>
    <t>К.р.</t>
  </si>
  <si>
    <t>Декан факультета</t>
  </si>
  <si>
    <t>Практики</t>
  </si>
  <si>
    <t>Отчетность</t>
  </si>
  <si>
    <t>Всего часов:</t>
  </si>
  <si>
    <t>Контрольные работы</t>
  </si>
  <si>
    <t>Экзамены</t>
  </si>
  <si>
    <t>Зачеты</t>
  </si>
  <si>
    <t>Досрочная сдача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</si>
  <si>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</si>
  <si>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</si>
  <si>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</si>
  <si>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</si>
  <si>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Практ.</t>
  </si>
  <si>
    <t>Лек.</t>
  </si>
  <si>
    <t>Лаб.</t>
  </si>
  <si>
    <t>УТВЕРЖДАЮ</t>
  </si>
  <si>
    <t>Кафедра</t>
  </si>
  <si>
    <r>
      <t xml:space="preserve">  РАБОЧИЙ  УЧЕБНЫЙ  ПЛАН    </t>
    </r>
    <r>
      <rPr>
        <sz val="14"/>
        <rFont val="Times New Roman"/>
        <family val="1"/>
      </rPr>
      <t>на</t>
    </r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</si>
  <si>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</si>
  <si>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</si>
  <si>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</si>
  <si>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Зач. единиц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</si>
  <si>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</si>
  <si>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</si>
  <si>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</si>
  <si>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</si>
  <si>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</si>
  <si>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Название учебной дисциплины</t>
  </si>
  <si>
    <t>Методист</t>
  </si>
  <si>
    <t xml:space="preserve">                                                                                      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</si>
  <si>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А.С.Пушкина"
протокол № ____ от _____________</t>
  </si>
  <si>
    <t>АФБЧ</t>
  </si>
  <si>
    <t>СД</t>
  </si>
  <si>
    <t>_Физического воспитания_</t>
  </si>
  <si>
    <t>_1-03 02 01_ __Физическая культура__</t>
  </si>
  <si>
    <t>экзамен</t>
  </si>
  <si>
    <t>зачет</t>
  </si>
  <si>
    <t>Н.И. Приступа</t>
  </si>
  <si>
    <t>И.А. Парфенюк</t>
  </si>
  <si>
    <t>2014-2015</t>
  </si>
  <si>
    <t>ЛАПЛС</t>
  </si>
  <si>
    <t xml:space="preserve">        Специальность:</t>
  </si>
  <si>
    <t>ПС</t>
  </si>
  <si>
    <t>Теория и методика физической культуры</t>
  </si>
  <si>
    <t>Спортивная медицина</t>
  </si>
  <si>
    <t xml:space="preserve">Легкая атлетика и методика преподавания </t>
  </si>
  <si>
    <t>Гимнастика и методика преподавания</t>
  </si>
  <si>
    <t>Экономическая теория</t>
  </si>
  <si>
    <t>Социология</t>
  </si>
  <si>
    <t>Специалист</t>
  </si>
  <si>
    <t>Курс __4_____</t>
  </si>
  <si>
    <t>Семестр 7</t>
  </si>
  <si>
    <t>Семестр 8</t>
  </si>
  <si>
    <t>ПС                  ИБ</t>
  </si>
  <si>
    <t>диф. зачет</t>
  </si>
  <si>
    <t>Курсовая работа</t>
  </si>
  <si>
    <t xml:space="preserve">Преддипломная (по специализации) </t>
  </si>
  <si>
    <t>с 09.11.2015 по 21.11.2015</t>
  </si>
  <si>
    <t>с 07.11.2016 по 19.11.2016</t>
  </si>
  <si>
    <t>Теория спорта</t>
  </si>
  <si>
    <t>Гигиена</t>
  </si>
  <si>
    <t xml:space="preserve">Спортивные и подвижные игры и методика преподавания </t>
  </si>
  <si>
    <t>Методика воспитательной работы в детских оздоровительных лагерях(ф-в)</t>
  </si>
  <si>
    <t>П</t>
  </si>
  <si>
    <t>Частные методики ЛФК и массажа (д/с ОЛФК)</t>
  </si>
  <si>
    <t>График 
работы в межсессионный период студентов __4_ курса _физического воспитания_факультета  специальности__"Физическая культура"___</t>
  </si>
  <si>
    <t>_7_семестр</t>
  </si>
  <si>
    <t>_8_семестр</t>
  </si>
  <si>
    <t>Турпоход</t>
  </si>
  <si>
    <t>2 дня</t>
  </si>
  <si>
    <t>Со специализацией 1-03 02 01 05 "Основы лечебной физической культуры"</t>
  </si>
  <si>
    <t>Срок обучения - 5 лет</t>
  </si>
  <si>
    <t>Производственая педагогическая в оздоровительных лагерях</t>
  </si>
  <si>
    <t>Производственная педагогическая в учебных заведениях</t>
  </si>
  <si>
    <t xml:space="preserve">Курсовая работа по дисциплине "Теория и методика физической культуры" </t>
  </si>
  <si>
    <t>Название 
модуля, учебной дисциплины, курсовой работы</t>
  </si>
  <si>
    <t>С.А. Сурков</t>
  </si>
  <si>
    <t>Психология физической культуры и спорта (к. УВО)</t>
  </si>
  <si>
    <t>Организация и экономика физической культуры и спорта  (к. УВО)</t>
  </si>
  <si>
    <t>Спортивный менеджмент и маркетинг (к. УВО)</t>
  </si>
  <si>
    <t>Туризм (к. УВО)</t>
  </si>
  <si>
    <t>Первый проректор</t>
  </si>
  <si>
    <t xml:space="preserve">                         С.А. Марзан</t>
  </si>
  <si>
    <t>Набор_2015_ года</t>
  </si>
  <si>
    <t>2018-2019</t>
  </si>
  <si>
    <t>ЭУ</t>
  </si>
  <si>
    <t>СДМП</t>
  </si>
  <si>
    <t>П                                                       ЛАПЛС</t>
  </si>
  <si>
    <t>10.12.2018-24.12.2018</t>
  </si>
  <si>
    <t>с 22.04.2019 по 11.05.2019</t>
  </si>
  <si>
    <t>с 28.05.2019 по 29.05.2019</t>
  </si>
  <si>
    <t>с 03.06.2019 по 08.06.2019</t>
  </si>
  <si>
    <t>01 декабря 2018</t>
  </si>
  <si>
    <t>__05 января 2019__ - 1-ая ликвидация академической задолженности</t>
  </si>
  <si>
    <t>__12 января 2019_ - 2-ая ликвидация академической задолженности</t>
  </si>
  <si>
    <t>_15 июня 2019_ - 1-ая ликвидация академической задолженности</t>
  </si>
  <si>
    <t>_22 июня 2019_ - 2-ая ликвидация академической задолженности</t>
  </si>
  <si>
    <t>Обязательный модуль "Экономика"</t>
  </si>
  <si>
    <t xml:space="preserve">29.12.2018,  19.01.2019,  26.01.2019, 02.02.2019, 09.02.2019, 16.02.2019, 23.02.2019, 02.03.2019, 09.03.2019, 16.03.2019, 23.03.2019, 30.03.2019, 06.04.2019, 13.04.2019, 20.04.2019  </t>
  </si>
  <si>
    <t xml:space="preserve">08.09.2018, 15.09.2018, 22.09.2018, 29.09.2018, 06.10.2018, 13.10.2018, 20.10.2018, 27.10.2018, 03.11.2017, 10.11.2018, 17.11.2018, 24.11.2018, 08.12.2018. </t>
  </si>
  <si>
    <t>13.05.2019 -29.05.2019</t>
  </si>
  <si>
    <t>Экономика (обязательный модуль)</t>
  </si>
  <si>
    <t xml:space="preserve">Дисциплина по выбору: Основы педагогического взаимодействия школы и семьи (1 гр. 30 студентов)/ Спортивные сооружения </t>
  </si>
  <si>
    <t>Психологические аспекты политики (специализированный модуль 1) (30 студентов)/ Становление и развитие белорусской государственности (специализированый модуль 2)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</si>
</sst>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d/m"/>
    <numFmt numFmtId="182" formatCode="0.0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80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vertical="top" wrapText="1"/>
    </xf>
    <xf numFmtId="0" fontId="1" fillId="33" borderId="1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182" fontId="1" fillId="0" borderId="10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0" xfId="0" applyFont="1" applyAlignment="1">
      <alignment/>
    </xf>
    <xf numFmtId="1" fontId="1" fillId="0" borderId="10" xfId="0" applyNumberFormat="1" applyFont="1" applyFill="1" applyBorder="1" applyAlignment="1">
      <alignment horizontal="center" vertical="top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top" wrapText="1"/>
    </xf>
    <xf numFmtId="1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1" fontId="43" fillId="0" borderId="15" xfId="0" applyNumberFormat="1" applyFont="1" applyFill="1" applyBorder="1" applyAlignment="1">
      <alignment horizontal="center" vertical="center" wrapText="1"/>
    </xf>
    <xf numFmtId="1" fontId="43" fillId="0" borderId="14" xfId="0" applyNumberFormat="1" applyFont="1" applyFill="1" applyBorder="1" applyAlignment="1">
      <alignment horizontal="center" vertical="center" wrapText="1"/>
    </xf>
    <xf numFmtId="1" fontId="4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" fontId="43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Fill="1" applyBorder="1" applyAlignment="1">
      <alignment vertical="top" wrapText="1"/>
    </xf>
    <xf numFmtId="0" fontId="1" fillId="0" borderId="23" xfId="0" applyFont="1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80" fontId="1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70"/>
  <sheetViews>
    <sheetView showGridLines="0" tabSelected="1" zoomScale="67" zoomScaleNormal="67" zoomScaleSheetLayoutView="75" zoomScalePageLayoutView="0" workbookViewId="0" topLeftCell="A1">
      <selection activeCell="N17" sqref="N17"/>
    </sheetView>
  </sheetViews>
  <sheetFormatPr defaultColWidth="9.140625" defaultRowHeight="12.75"/>
  <cols>
    <col min="1" max="1" width="0.5625" style="5" customWidth="1"/>
    <col min="2" max="2" width="5.7109375" style="5" customWidth="1"/>
    <col min="3" max="3" width="69.7109375" style="5" customWidth="1"/>
    <col min="4" max="4" width="13.57421875" style="5" customWidth="1"/>
    <col min="5" max="5" width="7.7109375" style="5" customWidth="1"/>
    <col min="6" max="7" width="7.57421875" style="5" customWidth="1"/>
    <col min="8" max="8" width="7.7109375" style="5" customWidth="1"/>
    <col min="9" max="9" width="0.13671875" style="5" customWidth="1"/>
    <col min="10" max="10" width="7.7109375" style="5" hidden="1" customWidth="1"/>
    <col min="11" max="11" width="8.7109375" style="5" customWidth="1"/>
    <col min="12" max="12" width="0.13671875" style="5" customWidth="1"/>
    <col min="13" max="13" width="7.7109375" style="5" hidden="1" customWidth="1"/>
    <col min="14" max="14" width="7.8515625" style="5" customWidth="1"/>
    <col min="15" max="15" width="0.71875" style="5" hidden="1" customWidth="1"/>
    <col min="16" max="16" width="0.13671875" style="5" hidden="1" customWidth="1"/>
    <col min="17" max="17" width="7.8515625" style="5" customWidth="1"/>
    <col min="18" max="18" width="2.28125" style="5" customWidth="1"/>
    <col min="19" max="19" width="7.8515625" style="5" hidden="1" customWidth="1"/>
    <col min="20" max="20" width="4.421875" style="5" hidden="1" customWidth="1"/>
    <col min="21" max="21" width="7.57421875" style="5" hidden="1" customWidth="1"/>
    <col min="22" max="22" width="7.7109375" style="5" hidden="1" customWidth="1"/>
    <col min="23" max="23" width="8.7109375" style="5" hidden="1" customWidth="1"/>
    <col min="24" max="25" width="0.13671875" style="5" hidden="1" customWidth="1"/>
    <col min="26" max="26" width="7.8515625" style="5" hidden="1" customWidth="1"/>
    <col min="27" max="27" width="7.57421875" style="5" hidden="1" customWidth="1"/>
    <col min="28" max="28" width="0.2890625" style="5" hidden="1" customWidth="1"/>
    <col min="29" max="29" width="0.5625" style="5" hidden="1" customWidth="1"/>
    <col min="30" max="30" width="14.28125" style="5" hidden="1" customWidth="1"/>
    <col min="31" max="31" width="7.7109375" style="5" hidden="1" customWidth="1"/>
    <col min="32" max="32" width="8.421875" style="5" customWidth="1"/>
    <col min="33" max="34" width="7.7109375" style="5" customWidth="1"/>
    <col min="35" max="35" width="8.7109375" style="5" customWidth="1"/>
    <col min="36" max="36" width="7.7109375" style="5" customWidth="1"/>
    <col min="37" max="37" width="22.7109375" style="5" customWidth="1"/>
    <col min="38" max="41" width="7.7109375" style="5" customWidth="1"/>
    <col min="42" max="42" width="7.421875" style="5" hidden="1" customWidth="1"/>
    <col min="43" max="43" width="0.13671875" style="5" hidden="1" customWidth="1"/>
    <col min="44" max="44" width="8.7109375" style="5" customWidth="1"/>
    <col min="45" max="45" width="7.57421875" style="5" hidden="1" customWidth="1"/>
    <col min="46" max="46" width="7.7109375" style="5" hidden="1" customWidth="1"/>
    <col min="47" max="47" width="7.7109375" style="5" customWidth="1"/>
    <col min="48" max="48" width="6.140625" style="5" hidden="1" customWidth="1"/>
    <col min="49" max="49" width="0.2890625" style="5" hidden="1" customWidth="1"/>
    <col min="50" max="50" width="7.7109375" style="5" hidden="1" customWidth="1"/>
    <col min="51" max="51" width="22.8515625" style="5" customWidth="1"/>
    <col min="52" max="16384" width="9.140625" style="5" customWidth="1"/>
  </cols>
  <sheetData>
    <row r="1" spans="2:50" ht="24" customHeight="1">
      <c r="B1" s="142" t="s">
        <v>22</v>
      </c>
      <c r="C1" s="142"/>
      <c r="D1" s="1"/>
      <c r="E1" s="2"/>
      <c r="G1" s="39"/>
      <c r="H1" s="104" t="s">
        <v>25</v>
      </c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39"/>
      <c r="AQ1" s="39"/>
      <c r="AR1" s="39"/>
      <c r="AS1" s="39"/>
      <c r="AT1" s="39"/>
      <c r="AU1" s="39"/>
      <c r="AX1" s="3"/>
    </row>
    <row r="2" spans="2:50" ht="24" customHeight="1">
      <c r="B2" s="142" t="s">
        <v>88</v>
      </c>
      <c r="C2" s="142"/>
      <c r="D2" s="1"/>
      <c r="E2" s="2"/>
      <c r="F2" s="2"/>
      <c r="G2" s="2"/>
      <c r="AX2" s="3"/>
    </row>
    <row r="3" spans="2:51" ht="24" customHeight="1">
      <c r="B3" s="130" t="s">
        <v>89</v>
      </c>
      <c r="C3" s="130"/>
      <c r="D3" s="6"/>
      <c r="E3" s="3"/>
      <c r="F3" s="51"/>
      <c r="G3" s="51"/>
      <c r="H3" s="51"/>
      <c r="I3" s="51"/>
      <c r="J3" s="51"/>
      <c r="K3" s="51"/>
      <c r="L3" s="51"/>
      <c r="M3" s="51"/>
      <c r="N3" s="51" t="s">
        <v>24</v>
      </c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39"/>
      <c r="AA3" s="39" t="s">
        <v>46</v>
      </c>
      <c r="AB3" s="39"/>
      <c r="AC3" s="39" t="s">
        <v>0</v>
      </c>
      <c r="AD3" s="39"/>
      <c r="AE3" s="51"/>
      <c r="AF3" s="51"/>
      <c r="AG3" s="51"/>
      <c r="AH3" s="51"/>
      <c r="AI3" s="51"/>
      <c r="AJ3" s="39" t="s">
        <v>91</v>
      </c>
      <c r="AK3" s="51"/>
      <c r="AL3" s="51" t="s">
        <v>0</v>
      </c>
      <c r="AM3" s="51"/>
      <c r="AN3" s="39"/>
      <c r="AO3" s="39"/>
      <c r="AP3" s="39"/>
      <c r="AQ3" s="39"/>
      <c r="AR3" s="39"/>
      <c r="AS3" s="104"/>
      <c r="AT3" s="104"/>
      <c r="AU3" s="104"/>
      <c r="AV3" s="104"/>
      <c r="AW3" s="104"/>
      <c r="AX3" s="104"/>
      <c r="AY3" s="104"/>
    </row>
    <row r="4" spans="2:50" ht="24" customHeight="1">
      <c r="B4" s="130" t="s">
        <v>1</v>
      </c>
      <c r="C4" s="130"/>
      <c r="D4" s="6"/>
      <c r="E4" s="3"/>
      <c r="F4" s="3"/>
      <c r="G4" s="3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3"/>
    </row>
    <row r="5" spans="2:50" ht="24" customHeight="1">
      <c r="B5" s="7"/>
      <c r="C5" s="7"/>
      <c r="D5" s="7"/>
      <c r="E5" s="7"/>
      <c r="F5" s="7"/>
      <c r="G5" s="7"/>
      <c r="H5" s="104" t="s">
        <v>2</v>
      </c>
      <c r="I5" s="104"/>
      <c r="J5" s="104"/>
      <c r="K5" s="104"/>
      <c r="L5" s="104"/>
      <c r="M5" s="104"/>
      <c r="N5" s="104"/>
      <c r="O5" s="104"/>
      <c r="P5" s="104"/>
      <c r="Q5" s="104"/>
      <c r="R5" s="104"/>
      <c r="T5" s="104" t="s">
        <v>40</v>
      </c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"/>
    </row>
    <row r="6" spans="8:51" ht="24" customHeight="1">
      <c r="H6" s="139" t="s">
        <v>48</v>
      </c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 t="s">
        <v>41</v>
      </c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8"/>
      <c r="AN6" s="8"/>
      <c r="AO6" s="8"/>
      <c r="AP6" s="8"/>
      <c r="AQ6" s="8"/>
      <c r="AR6" s="130" t="s">
        <v>90</v>
      </c>
      <c r="AS6" s="130"/>
      <c r="AT6" s="130"/>
      <c r="AU6" s="130"/>
      <c r="AV6" s="130"/>
      <c r="AW6" s="130"/>
      <c r="AX6" s="130"/>
      <c r="AY6" s="130"/>
    </row>
    <row r="7" spans="2:51" ht="15" customHeight="1">
      <c r="B7" s="3"/>
      <c r="H7" s="85" t="s">
        <v>36</v>
      </c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130" t="s">
        <v>78</v>
      </c>
      <c r="AS7" s="130"/>
      <c r="AT7" s="130"/>
      <c r="AU7" s="130"/>
      <c r="AV7" s="130"/>
      <c r="AW7" s="130"/>
      <c r="AX7" s="130"/>
      <c r="AY7" s="130"/>
    </row>
    <row r="8" spans="2:51" ht="24" customHeight="1">
      <c r="B8" s="3"/>
      <c r="G8" s="104" t="s">
        <v>77</v>
      </c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39"/>
      <c r="AQ8" s="39"/>
      <c r="AR8" s="130" t="s">
        <v>57</v>
      </c>
      <c r="AS8" s="130"/>
      <c r="AT8" s="130"/>
      <c r="AU8" s="130"/>
      <c r="AV8" s="130"/>
      <c r="AW8" s="130"/>
      <c r="AX8" s="130"/>
      <c r="AY8" s="130"/>
    </row>
    <row r="9" spans="2:50" ht="10.5" customHeight="1" thickBot="1">
      <c r="B9" s="3"/>
      <c r="H9" s="3"/>
      <c r="I9" s="3"/>
      <c r="J9" s="3"/>
      <c r="K9" s="104"/>
      <c r="L9" s="104"/>
      <c r="M9" s="104"/>
      <c r="N9" s="104"/>
      <c r="O9" s="104"/>
      <c r="P9" s="104"/>
      <c r="Q9" s="3"/>
      <c r="R9" s="3"/>
      <c r="S9" s="3"/>
      <c r="T9" s="6"/>
      <c r="U9" s="6"/>
      <c r="V9" s="140"/>
      <c r="W9" s="140"/>
      <c r="X9" s="140"/>
      <c r="Y9" s="6"/>
      <c r="Z9" s="3"/>
      <c r="AA9" s="3"/>
      <c r="AB9" s="141" t="s">
        <v>3</v>
      </c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0"/>
      <c r="AQ9" s="10" t="s">
        <v>4</v>
      </c>
      <c r="AR9" s="104"/>
      <c r="AS9" s="104"/>
      <c r="AT9" s="104"/>
      <c r="AU9" s="104"/>
      <c r="AV9" s="104"/>
      <c r="AW9" s="104"/>
      <c r="AX9" s="3"/>
    </row>
    <row r="10" spans="2:51" ht="28.5" customHeight="1" thickBot="1">
      <c r="B10" s="112" t="s">
        <v>5</v>
      </c>
      <c r="C10" s="112" t="s">
        <v>82</v>
      </c>
      <c r="D10" s="91" t="s">
        <v>23</v>
      </c>
      <c r="E10" s="108" t="s">
        <v>26</v>
      </c>
      <c r="F10" s="109"/>
      <c r="G10" s="109"/>
      <c r="H10" s="109"/>
      <c r="I10" s="109"/>
      <c r="J10" s="109"/>
      <c r="K10" s="109"/>
      <c r="L10" s="109"/>
      <c r="M10" s="109"/>
      <c r="N10" s="109"/>
      <c r="O10" s="110"/>
      <c r="P10" s="12"/>
      <c r="Q10" s="108" t="s">
        <v>58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8" t="s">
        <v>59</v>
      </c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0"/>
    </row>
    <row r="11" spans="2:51" ht="24" customHeight="1" thickBot="1">
      <c r="B11" s="112"/>
      <c r="C11" s="112"/>
      <c r="D11" s="131"/>
      <c r="E11" s="129" t="s">
        <v>27</v>
      </c>
      <c r="F11" s="98" t="s">
        <v>28</v>
      </c>
      <c r="G11" s="98" t="s">
        <v>29</v>
      </c>
      <c r="H11" s="108" t="s">
        <v>30</v>
      </c>
      <c r="I11" s="109"/>
      <c r="J11" s="109"/>
      <c r="K11" s="109"/>
      <c r="L11" s="109"/>
      <c r="M11" s="109"/>
      <c r="N11" s="109"/>
      <c r="O11" s="110"/>
      <c r="P11" s="14"/>
      <c r="Q11" s="108" t="s">
        <v>95</v>
      </c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108" t="s">
        <v>107</v>
      </c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0"/>
    </row>
    <row r="12" spans="2:51" ht="27" customHeight="1" thickBot="1">
      <c r="B12" s="112"/>
      <c r="C12" s="112"/>
      <c r="D12" s="131"/>
      <c r="E12" s="129"/>
      <c r="F12" s="129"/>
      <c r="G12" s="129"/>
      <c r="H12" s="112" t="s">
        <v>20</v>
      </c>
      <c r="I12" s="112"/>
      <c r="J12" s="112"/>
      <c r="K12" s="112" t="s">
        <v>19</v>
      </c>
      <c r="L12" s="112"/>
      <c r="M12" s="112"/>
      <c r="N12" s="112" t="s">
        <v>21</v>
      </c>
      <c r="O12" s="112"/>
      <c r="P12" s="112"/>
      <c r="Q12" s="133" t="s">
        <v>31</v>
      </c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5"/>
      <c r="AF12" s="98" t="s">
        <v>32</v>
      </c>
      <c r="AG12" s="98" t="s">
        <v>33</v>
      </c>
      <c r="AH12" s="108" t="s">
        <v>30</v>
      </c>
      <c r="AI12" s="109"/>
      <c r="AJ12" s="110"/>
      <c r="AK12" s="91" t="s">
        <v>9</v>
      </c>
      <c r="AL12" s="98" t="s">
        <v>31</v>
      </c>
      <c r="AM12" s="98" t="s">
        <v>32</v>
      </c>
      <c r="AN12" s="98" t="s">
        <v>33</v>
      </c>
      <c r="AO12" s="108" t="s">
        <v>30</v>
      </c>
      <c r="AP12" s="109"/>
      <c r="AQ12" s="109"/>
      <c r="AR12" s="109"/>
      <c r="AS12" s="109"/>
      <c r="AT12" s="109"/>
      <c r="AU12" s="109"/>
      <c r="AV12" s="110"/>
      <c r="AW12" s="15"/>
      <c r="AX12" s="11" t="s">
        <v>6</v>
      </c>
      <c r="AY12" s="91" t="s">
        <v>9</v>
      </c>
    </row>
    <row r="13" spans="2:51" ht="60" customHeight="1" thickBot="1">
      <c r="B13" s="112"/>
      <c r="C13" s="112"/>
      <c r="D13" s="132"/>
      <c r="E13" s="99"/>
      <c r="F13" s="99"/>
      <c r="G13" s="99"/>
      <c r="H13" s="112"/>
      <c r="I13" s="112"/>
      <c r="J13" s="112"/>
      <c r="K13" s="112"/>
      <c r="L13" s="112"/>
      <c r="M13" s="112"/>
      <c r="N13" s="112"/>
      <c r="O13" s="112"/>
      <c r="P13" s="112"/>
      <c r="Q13" s="136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8"/>
      <c r="AF13" s="99"/>
      <c r="AG13" s="99"/>
      <c r="AH13" s="35" t="s">
        <v>20</v>
      </c>
      <c r="AI13" s="35" t="s">
        <v>19</v>
      </c>
      <c r="AJ13" s="40" t="s">
        <v>21</v>
      </c>
      <c r="AK13" s="132"/>
      <c r="AL13" s="99"/>
      <c r="AM13" s="99"/>
      <c r="AN13" s="99"/>
      <c r="AO13" s="108" t="s">
        <v>20</v>
      </c>
      <c r="AP13" s="109"/>
      <c r="AQ13" s="110"/>
      <c r="AR13" s="108" t="s">
        <v>19</v>
      </c>
      <c r="AS13" s="109"/>
      <c r="AT13" s="110"/>
      <c r="AU13" s="108" t="s">
        <v>21</v>
      </c>
      <c r="AV13" s="109"/>
      <c r="AW13" s="110"/>
      <c r="AX13" s="11"/>
      <c r="AY13" s="92"/>
    </row>
    <row r="14" spans="2:51" s="22" customFormat="1" ht="18" customHeight="1" thickBot="1">
      <c r="B14" s="45">
        <v>1</v>
      </c>
      <c r="C14" s="49" t="s">
        <v>108</v>
      </c>
      <c r="D14" s="23"/>
      <c r="E14" s="20">
        <f aca="true" t="shared" si="0" ref="E14:E20">Q14+AL14</f>
        <v>144</v>
      </c>
      <c r="F14" s="20">
        <f aca="true" t="shared" si="1" ref="F14:F20">AF14+AM14</f>
        <v>4</v>
      </c>
      <c r="G14" s="57">
        <f>S14+AG14+AN14</f>
        <v>0</v>
      </c>
      <c r="H14" s="58">
        <f>T14+AH14+AO14</f>
        <v>0</v>
      </c>
      <c r="I14" s="57">
        <v>88</v>
      </c>
      <c r="J14" s="59">
        <f aca="true" t="shared" si="2" ref="J14:J29">SUM(H14:I14)</f>
        <v>88</v>
      </c>
      <c r="K14" s="58">
        <f aca="true" t="shared" si="3" ref="K14:K21">W14+AI14+AR14</f>
        <v>0</v>
      </c>
      <c r="L14" s="18"/>
      <c r="M14" s="19">
        <f aca="true" t="shared" si="4" ref="M14:M29">SUM(K14:L14)</f>
        <v>0</v>
      </c>
      <c r="N14" s="17"/>
      <c r="O14" s="18"/>
      <c r="P14" s="19"/>
      <c r="Q14" s="93">
        <v>144</v>
      </c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5"/>
      <c r="AF14" s="21">
        <v>4</v>
      </c>
      <c r="AG14" s="21"/>
      <c r="AH14" s="21"/>
      <c r="AI14" s="21"/>
      <c r="AJ14" s="21"/>
      <c r="AK14" s="16" t="s">
        <v>42</v>
      </c>
      <c r="AL14" s="21"/>
      <c r="AM14" s="21"/>
      <c r="AN14" s="21"/>
      <c r="AO14" s="41"/>
      <c r="AP14" s="42"/>
      <c r="AQ14" s="13"/>
      <c r="AR14" s="41"/>
      <c r="AS14" s="42"/>
      <c r="AT14" s="13">
        <f>SUM(AR14:AS14)</f>
        <v>0</v>
      </c>
      <c r="AU14" s="41"/>
      <c r="AV14" s="42"/>
      <c r="AW14" s="13"/>
      <c r="AX14" s="16"/>
      <c r="AY14" s="12"/>
    </row>
    <row r="15" spans="2:51" s="22" customFormat="1" ht="21.75" customHeight="1" thickBot="1">
      <c r="B15" s="53">
        <v>1.1</v>
      </c>
      <c r="C15" s="54" t="s">
        <v>54</v>
      </c>
      <c r="D15" s="70" t="s">
        <v>92</v>
      </c>
      <c r="E15" s="55">
        <f t="shared" si="0"/>
        <v>0</v>
      </c>
      <c r="F15" s="56">
        <f t="shared" si="1"/>
        <v>0</v>
      </c>
      <c r="G15" s="57">
        <f>S15+AG15+AN15</f>
        <v>0</v>
      </c>
      <c r="H15" s="58">
        <f aca="true" t="shared" si="5" ref="H15:H29">T15+AH15+AO15</f>
        <v>0</v>
      </c>
      <c r="I15" s="57"/>
      <c r="J15" s="59">
        <f t="shared" si="2"/>
        <v>0</v>
      </c>
      <c r="K15" s="58">
        <f t="shared" si="3"/>
        <v>0</v>
      </c>
      <c r="L15" s="18"/>
      <c r="M15" s="19">
        <f t="shared" si="4"/>
        <v>0</v>
      </c>
      <c r="N15" s="17"/>
      <c r="O15" s="18"/>
      <c r="P15" s="19"/>
      <c r="Q15" s="9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5"/>
      <c r="AF15" s="21"/>
      <c r="AG15" s="21"/>
      <c r="AH15" s="21"/>
      <c r="AI15" s="16"/>
      <c r="AJ15" s="60"/>
      <c r="AK15" s="41"/>
      <c r="AL15" s="21"/>
      <c r="AM15" s="21"/>
      <c r="AN15" s="21"/>
      <c r="AO15" s="41"/>
      <c r="AP15" s="42"/>
      <c r="AQ15" s="13"/>
      <c r="AR15" s="41"/>
      <c r="AS15" s="42"/>
      <c r="AT15" s="13">
        <f>SUM(AR15:AS15)</f>
        <v>0</v>
      </c>
      <c r="AU15" s="41"/>
      <c r="AV15" s="42"/>
      <c r="AW15" s="13"/>
      <c r="AX15" s="16"/>
      <c r="AY15" s="11"/>
    </row>
    <row r="16" spans="2:51" s="22" customFormat="1" ht="19.5" thickBot="1">
      <c r="B16" s="53">
        <v>1.2</v>
      </c>
      <c r="C16" s="54" t="s">
        <v>55</v>
      </c>
      <c r="D16" s="70" t="s">
        <v>49</v>
      </c>
      <c r="E16" s="55">
        <f t="shared" si="0"/>
        <v>0</v>
      </c>
      <c r="F16" s="56">
        <f t="shared" si="1"/>
        <v>0</v>
      </c>
      <c r="G16" s="57">
        <f>S16+AG16+AN16</f>
        <v>0</v>
      </c>
      <c r="H16" s="86">
        <f t="shared" si="5"/>
        <v>0</v>
      </c>
      <c r="I16" s="57"/>
      <c r="J16" s="59">
        <f t="shared" si="2"/>
        <v>0</v>
      </c>
      <c r="K16" s="86">
        <f t="shared" si="3"/>
        <v>0</v>
      </c>
      <c r="L16" s="18"/>
      <c r="M16" s="19">
        <f t="shared" si="4"/>
        <v>0</v>
      </c>
      <c r="N16" s="17"/>
      <c r="O16" s="18"/>
      <c r="P16" s="19"/>
      <c r="Q16" s="93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5"/>
      <c r="AF16" s="21"/>
      <c r="AG16" s="21"/>
      <c r="AH16" s="21"/>
      <c r="AI16" s="16"/>
      <c r="AJ16" s="60"/>
      <c r="AK16" s="41"/>
      <c r="AL16" s="21"/>
      <c r="AM16" s="21"/>
      <c r="AN16" s="21"/>
      <c r="AO16" s="41"/>
      <c r="AP16" s="42"/>
      <c r="AQ16" s="13"/>
      <c r="AR16" s="41"/>
      <c r="AS16" s="42"/>
      <c r="AT16" s="13">
        <f>SUM(AR16:AS16)</f>
        <v>0</v>
      </c>
      <c r="AU16" s="41"/>
      <c r="AV16" s="42"/>
      <c r="AW16" s="13"/>
      <c r="AX16" s="16"/>
      <c r="AY16" s="11"/>
    </row>
    <row r="17" spans="2:51" s="22" customFormat="1" ht="75.75" thickBot="1">
      <c r="B17" s="62">
        <v>2</v>
      </c>
      <c r="C17" s="54" t="s">
        <v>110</v>
      </c>
      <c r="D17" s="70" t="s">
        <v>60</v>
      </c>
      <c r="E17" s="20">
        <f t="shared" si="0"/>
        <v>72</v>
      </c>
      <c r="F17" s="20">
        <f t="shared" si="1"/>
        <v>2</v>
      </c>
      <c r="G17" s="18">
        <f>H17+K17+N17</f>
        <v>10</v>
      </c>
      <c r="H17" s="17">
        <f>T17+AH17+AO17</f>
        <v>6</v>
      </c>
      <c r="I17" s="18"/>
      <c r="J17" s="19"/>
      <c r="K17" s="17">
        <f t="shared" si="3"/>
        <v>4</v>
      </c>
      <c r="L17" s="18"/>
      <c r="M17" s="19"/>
      <c r="N17" s="58">
        <f>Z17+AL17+AU17</f>
        <v>0</v>
      </c>
      <c r="O17" s="18"/>
      <c r="P17" s="19"/>
      <c r="Q17" s="93">
        <v>72</v>
      </c>
      <c r="R17" s="94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21">
        <v>2</v>
      </c>
      <c r="AG17" s="21">
        <v>10</v>
      </c>
      <c r="AH17" s="21">
        <v>6</v>
      </c>
      <c r="AI17" s="16">
        <v>4</v>
      </c>
      <c r="AJ17" s="46"/>
      <c r="AK17" s="41" t="s">
        <v>43</v>
      </c>
      <c r="AL17" s="21"/>
      <c r="AM17" s="21"/>
      <c r="AN17" s="21"/>
      <c r="AO17" s="41"/>
      <c r="AP17" s="42"/>
      <c r="AQ17" s="13"/>
      <c r="AR17" s="41"/>
      <c r="AS17" s="42"/>
      <c r="AT17" s="13"/>
      <c r="AU17" s="41"/>
      <c r="AV17" s="42"/>
      <c r="AW17" s="13"/>
      <c r="AX17" s="16"/>
      <c r="AY17" s="11"/>
    </row>
    <row r="18" spans="2:51" s="22" customFormat="1" ht="19.5" customHeight="1" thickBot="1">
      <c r="B18" s="69">
        <v>3</v>
      </c>
      <c r="C18" s="54" t="s">
        <v>50</v>
      </c>
      <c r="D18" s="70" t="s">
        <v>93</v>
      </c>
      <c r="E18" s="20">
        <f t="shared" si="0"/>
        <v>184</v>
      </c>
      <c r="F18" s="16">
        <f t="shared" si="1"/>
        <v>5</v>
      </c>
      <c r="G18" s="18">
        <f>S18+AG18+AN18</f>
        <v>16</v>
      </c>
      <c r="H18" s="17">
        <f t="shared" si="5"/>
        <v>8</v>
      </c>
      <c r="I18" s="18"/>
      <c r="J18" s="19">
        <f t="shared" si="2"/>
        <v>8</v>
      </c>
      <c r="K18" s="17">
        <f t="shared" si="3"/>
        <v>8</v>
      </c>
      <c r="L18" s="18"/>
      <c r="M18" s="19">
        <f t="shared" si="4"/>
        <v>8</v>
      </c>
      <c r="N18" s="17"/>
      <c r="O18" s="18"/>
      <c r="P18" s="19"/>
      <c r="Q18" s="96">
        <v>102</v>
      </c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111"/>
      <c r="AF18" s="21">
        <v>3</v>
      </c>
      <c r="AG18" s="21">
        <f>AH18+AI18+AJ18</f>
        <v>8</v>
      </c>
      <c r="AH18" s="21">
        <v>4</v>
      </c>
      <c r="AI18" s="21">
        <v>4</v>
      </c>
      <c r="AJ18" s="21"/>
      <c r="AK18" s="21" t="s">
        <v>42</v>
      </c>
      <c r="AL18" s="21">
        <v>82</v>
      </c>
      <c r="AM18" s="21">
        <v>2</v>
      </c>
      <c r="AN18" s="21">
        <f aca="true" t="shared" si="6" ref="AN18:AN23">AO18+AR18+AU18</f>
        <v>8</v>
      </c>
      <c r="AO18" s="41">
        <v>4</v>
      </c>
      <c r="AP18" s="42"/>
      <c r="AQ18" s="13">
        <f>SUM(AO18:AP18)</f>
        <v>4</v>
      </c>
      <c r="AR18" s="41">
        <v>4</v>
      </c>
      <c r="AS18" s="42"/>
      <c r="AT18" s="13">
        <f>SUM(AR18:AS18)</f>
        <v>4</v>
      </c>
      <c r="AU18" s="41"/>
      <c r="AV18" s="42"/>
      <c r="AW18" s="13"/>
      <c r="AX18" s="16"/>
      <c r="AY18" s="16" t="s">
        <v>43</v>
      </c>
    </row>
    <row r="19" spans="2:51" s="22" customFormat="1" ht="18" customHeight="1" thickBot="1">
      <c r="B19" s="63">
        <v>4</v>
      </c>
      <c r="C19" s="54" t="s">
        <v>66</v>
      </c>
      <c r="D19" s="70" t="s">
        <v>47</v>
      </c>
      <c r="E19" s="20">
        <f t="shared" si="0"/>
        <v>70</v>
      </c>
      <c r="F19" s="16">
        <f t="shared" si="1"/>
        <v>2</v>
      </c>
      <c r="G19" s="18">
        <f aca="true" t="shared" si="7" ref="G19:G25">H19+K19+N19</f>
        <v>10</v>
      </c>
      <c r="H19" s="17">
        <f t="shared" si="5"/>
        <v>6</v>
      </c>
      <c r="I19" s="18"/>
      <c r="J19" s="19">
        <f aca="true" t="shared" si="8" ref="J19:J24">SUM(H19:I19)</f>
        <v>6</v>
      </c>
      <c r="K19" s="17">
        <f t="shared" si="3"/>
        <v>4</v>
      </c>
      <c r="L19" s="18"/>
      <c r="M19" s="19">
        <f aca="true" t="shared" si="9" ref="M19:M24">SUM(K19:L19)</f>
        <v>4</v>
      </c>
      <c r="N19" s="17"/>
      <c r="O19" s="18"/>
      <c r="P19" s="19"/>
      <c r="Q19" s="96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111"/>
      <c r="AF19" s="21"/>
      <c r="AG19" s="21">
        <f>AH19+AI19+AJ19</f>
        <v>6</v>
      </c>
      <c r="AH19" s="21">
        <v>4</v>
      </c>
      <c r="AI19" s="21">
        <v>2</v>
      </c>
      <c r="AJ19" s="21"/>
      <c r="AK19" s="61"/>
      <c r="AL19" s="21">
        <v>70</v>
      </c>
      <c r="AM19" s="21">
        <v>2</v>
      </c>
      <c r="AN19" s="21">
        <f t="shared" si="6"/>
        <v>4</v>
      </c>
      <c r="AO19" s="41">
        <v>2</v>
      </c>
      <c r="AP19" s="42"/>
      <c r="AQ19" s="13">
        <f>SUM(AO19:AP19)</f>
        <v>2</v>
      </c>
      <c r="AR19" s="41">
        <v>2</v>
      </c>
      <c r="AS19" s="42"/>
      <c r="AT19" s="13"/>
      <c r="AU19" s="41"/>
      <c r="AV19" s="42"/>
      <c r="AW19" s="13"/>
      <c r="AX19" s="16"/>
      <c r="AY19" s="16" t="s">
        <v>43</v>
      </c>
    </row>
    <row r="20" spans="2:51" s="22" customFormat="1" ht="18.75" customHeight="1" thickBot="1">
      <c r="B20" s="11">
        <v>5</v>
      </c>
      <c r="C20" s="54" t="s">
        <v>84</v>
      </c>
      <c r="D20" s="70" t="s">
        <v>93</v>
      </c>
      <c r="E20" s="20">
        <f t="shared" si="0"/>
        <v>90</v>
      </c>
      <c r="F20" s="16">
        <f t="shared" si="1"/>
        <v>2</v>
      </c>
      <c r="G20" s="18">
        <f t="shared" si="7"/>
        <v>14</v>
      </c>
      <c r="H20" s="17">
        <f t="shared" si="5"/>
        <v>6</v>
      </c>
      <c r="I20" s="18"/>
      <c r="J20" s="19">
        <f t="shared" si="8"/>
        <v>6</v>
      </c>
      <c r="K20" s="17">
        <f t="shared" si="3"/>
        <v>8</v>
      </c>
      <c r="L20" s="18"/>
      <c r="M20" s="19">
        <f t="shared" si="9"/>
        <v>8</v>
      </c>
      <c r="N20" s="17"/>
      <c r="O20" s="18"/>
      <c r="P20" s="19"/>
      <c r="Q20" s="96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111"/>
      <c r="AF20" s="21"/>
      <c r="AG20" s="21">
        <f>AH20+AI20+AJ20</f>
        <v>8</v>
      </c>
      <c r="AH20" s="21">
        <v>4</v>
      </c>
      <c r="AI20" s="21">
        <v>4</v>
      </c>
      <c r="AJ20" s="21"/>
      <c r="AK20" s="21"/>
      <c r="AL20" s="21">
        <v>90</v>
      </c>
      <c r="AM20" s="21">
        <v>2</v>
      </c>
      <c r="AN20" s="21">
        <f t="shared" si="6"/>
        <v>6</v>
      </c>
      <c r="AO20" s="41">
        <v>2</v>
      </c>
      <c r="AP20" s="42"/>
      <c r="AQ20" s="13"/>
      <c r="AR20" s="41">
        <v>4</v>
      </c>
      <c r="AS20" s="42"/>
      <c r="AT20" s="13"/>
      <c r="AU20" s="41"/>
      <c r="AV20" s="42"/>
      <c r="AW20" s="13"/>
      <c r="AX20" s="16"/>
      <c r="AY20" s="16" t="s">
        <v>43</v>
      </c>
    </row>
    <row r="21" spans="2:51" s="22" customFormat="1" ht="39.75" customHeight="1" thickBot="1">
      <c r="B21" s="11">
        <v>6</v>
      </c>
      <c r="C21" s="54" t="s">
        <v>85</v>
      </c>
      <c r="D21" s="70" t="s">
        <v>93</v>
      </c>
      <c r="E21" s="20"/>
      <c r="F21" s="16"/>
      <c r="G21" s="18">
        <f t="shared" si="7"/>
        <v>2</v>
      </c>
      <c r="H21" s="17">
        <f>T21+AH21+AO21</f>
        <v>2</v>
      </c>
      <c r="I21" s="18"/>
      <c r="J21" s="19">
        <f t="shared" si="8"/>
        <v>2</v>
      </c>
      <c r="K21" s="58">
        <f t="shared" si="3"/>
        <v>0</v>
      </c>
      <c r="L21" s="18"/>
      <c r="M21" s="19">
        <f t="shared" si="9"/>
        <v>0</v>
      </c>
      <c r="N21" s="17"/>
      <c r="O21" s="18"/>
      <c r="P21" s="19"/>
      <c r="Q21" s="21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60"/>
      <c r="AF21" s="21"/>
      <c r="AG21" s="21"/>
      <c r="AH21" s="21"/>
      <c r="AI21" s="21"/>
      <c r="AJ21" s="21"/>
      <c r="AK21" s="21"/>
      <c r="AL21" s="21"/>
      <c r="AM21" s="21"/>
      <c r="AN21" s="21">
        <f t="shared" si="6"/>
        <v>2</v>
      </c>
      <c r="AO21" s="41">
        <v>2</v>
      </c>
      <c r="AP21" s="42"/>
      <c r="AQ21" s="13"/>
      <c r="AR21" s="41"/>
      <c r="AS21" s="42"/>
      <c r="AT21" s="13"/>
      <c r="AU21" s="41"/>
      <c r="AV21" s="42"/>
      <c r="AW21" s="13"/>
      <c r="AX21" s="16"/>
      <c r="AY21" s="16"/>
    </row>
    <row r="22" spans="2:51" s="22" customFormat="1" ht="60" customHeight="1" thickBot="1">
      <c r="B22" s="11">
        <v>7</v>
      </c>
      <c r="C22" s="88" t="s">
        <v>109</v>
      </c>
      <c r="D22" s="70" t="s">
        <v>94</v>
      </c>
      <c r="E22" s="20">
        <f>Q22+AL22</f>
        <v>72</v>
      </c>
      <c r="F22" s="16">
        <f>AF22+AM22</f>
        <v>2</v>
      </c>
      <c r="G22" s="18">
        <f>H22+K22+N22</f>
        <v>8</v>
      </c>
      <c r="H22" s="17">
        <f>T22+AH22+AO22</f>
        <v>8</v>
      </c>
      <c r="I22" s="18"/>
      <c r="J22" s="19">
        <f>SUM(H22:I22)</f>
        <v>8</v>
      </c>
      <c r="K22" s="17"/>
      <c r="L22" s="18"/>
      <c r="M22" s="19">
        <f t="shared" si="9"/>
        <v>0</v>
      </c>
      <c r="N22" s="17"/>
      <c r="O22" s="18"/>
      <c r="P22" s="19"/>
      <c r="Q22" s="96">
        <v>72</v>
      </c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111"/>
      <c r="AF22" s="21">
        <v>2</v>
      </c>
      <c r="AG22" s="21">
        <f>AH22+AI22+AJ22</f>
        <v>8</v>
      </c>
      <c r="AH22" s="21">
        <v>8</v>
      </c>
      <c r="AI22" s="21"/>
      <c r="AJ22" s="21"/>
      <c r="AK22" s="21" t="s">
        <v>43</v>
      </c>
      <c r="AL22" s="21"/>
      <c r="AM22" s="21"/>
      <c r="AN22" s="21"/>
      <c r="AO22" s="41"/>
      <c r="AP22" s="42"/>
      <c r="AQ22" s="13"/>
      <c r="AR22" s="41"/>
      <c r="AS22" s="42"/>
      <c r="AT22" s="13"/>
      <c r="AU22" s="41"/>
      <c r="AV22" s="42"/>
      <c r="AW22" s="13"/>
      <c r="AX22" s="16"/>
      <c r="AY22" s="16"/>
    </row>
    <row r="23" spans="2:51" s="22" customFormat="1" ht="17.25" customHeight="1" thickBot="1">
      <c r="B23" s="11">
        <v>8</v>
      </c>
      <c r="C23" s="54" t="s">
        <v>51</v>
      </c>
      <c r="D23" s="70" t="s">
        <v>38</v>
      </c>
      <c r="E23" s="20">
        <f aca="true" t="shared" si="10" ref="E23:E31">Q23+AL23</f>
        <v>168</v>
      </c>
      <c r="F23" s="16">
        <f aca="true" t="shared" si="11" ref="F23:F31">AF23+AM23</f>
        <v>5</v>
      </c>
      <c r="G23" s="18">
        <f t="shared" si="7"/>
        <v>20</v>
      </c>
      <c r="H23" s="17">
        <f>T23+AH23+AO23</f>
        <v>6</v>
      </c>
      <c r="I23" s="18"/>
      <c r="J23" s="19">
        <f t="shared" si="8"/>
        <v>6</v>
      </c>
      <c r="K23" s="17">
        <f aca="true" t="shared" si="12" ref="K23:K29">W23+AI23+AR23</f>
        <v>6</v>
      </c>
      <c r="L23" s="18"/>
      <c r="M23" s="19">
        <f t="shared" si="9"/>
        <v>6</v>
      </c>
      <c r="N23" s="17">
        <f>AJ23+AU23</f>
        <v>8</v>
      </c>
      <c r="O23" s="18"/>
      <c r="P23" s="19"/>
      <c r="Q23" s="96">
        <v>48</v>
      </c>
      <c r="R23" s="97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60"/>
      <c r="AF23" s="21">
        <v>2</v>
      </c>
      <c r="AG23" s="21">
        <f>AH23+AI23+AJ23</f>
        <v>14</v>
      </c>
      <c r="AH23" s="21">
        <v>4</v>
      </c>
      <c r="AI23" s="21">
        <v>4</v>
      </c>
      <c r="AJ23" s="21">
        <v>6</v>
      </c>
      <c r="AK23" s="21" t="s">
        <v>43</v>
      </c>
      <c r="AL23" s="21">
        <v>120</v>
      </c>
      <c r="AM23" s="21">
        <v>3</v>
      </c>
      <c r="AN23" s="21">
        <f t="shared" si="6"/>
        <v>6</v>
      </c>
      <c r="AO23" s="41">
        <v>2</v>
      </c>
      <c r="AP23" s="42"/>
      <c r="AQ23" s="13"/>
      <c r="AR23" s="41">
        <v>2</v>
      </c>
      <c r="AS23" s="42"/>
      <c r="AT23" s="13"/>
      <c r="AU23" s="41">
        <v>2</v>
      </c>
      <c r="AV23" s="42"/>
      <c r="AW23" s="13"/>
      <c r="AX23" s="16"/>
      <c r="AY23" s="16" t="s">
        <v>42</v>
      </c>
    </row>
    <row r="24" spans="2:51" s="22" customFormat="1" ht="16.5" customHeight="1" thickBot="1">
      <c r="B24" s="11">
        <v>9</v>
      </c>
      <c r="C24" s="54" t="s">
        <v>67</v>
      </c>
      <c r="D24" s="70" t="s">
        <v>38</v>
      </c>
      <c r="E24" s="20">
        <f t="shared" si="10"/>
        <v>118</v>
      </c>
      <c r="F24" s="16">
        <f t="shared" si="11"/>
        <v>3</v>
      </c>
      <c r="G24" s="18">
        <f t="shared" si="7"/>
        <v>12</v>
      </c>
      <c r="H24" s="17">
        <f>T24+AH24+AO24</f>
        <v>6</v>
      </c>
      <c r="I24" s="18"/>
      <c r="J24" s="19">
        <f t="shared" si="8"/>
        <v>6</v>
      </c>
      <c r="K24" s="17">
        <f t="shared" si="12"/>
        <v>2</v>
      </c>
      <c r="L24" s="18"/>
      <c r="M24" s="19">
        <f t="shared" si="9"/>
        <v>2</v>
      </c>
      <c r="N24" s="17">
        <f>AJ24+AU24</f>
        <v>4</v>
      </c>
      <c r="O24" s="18"/>
      <c r="P24" s="19"/>
      <c r="Q24" s="96">
        <v>118</v>
      </c>
      <c r="R24" s="97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60"/>
      <c r="AF24" s="21">
        <v>3</v>
      </c>
      <c r="AG24" s="21">
        <f>AH24+AI24+AJ24</f>
        <v>12</v>
      </c>
      <c r="AH24" s="21">
        <v>6</v>
      </c>
      <c r="AI24" s="21">
        <v>2</v>
      </c>
      <c r="AJ24" s="21">
        <v>4</v>
      </c>
      <c r="AK24" s="16" t="s">
        <v>42</v>
      </c>
      <c r="AL24" s="21"/>
      <c r="AM24" s="21"/>
      <c r="AN24" s="21"/>
      <c r="AO24" s="41"/>
      <c r="AP24" s="42"/>
      <c r="AQ24" s="13"/>
      <c r="AR24" s="41"/>
      <c r="AS24" s="42"/>
      <c r="AT24" s="13"/>
      <c r="AU24" s="41"/>
      <c r="AV24" s="42"/>
      <c r="AW24" s="13"/>
      <c r="AX24" s="16"/>
      <c r="AY24" s="74"/>
    </row>
    <row r="25" spans="2:51" s="22" customFormat="1" ht="19.5" customHeight="1" thickBot="1">
      <c r="B25" s="11">
        <v>10</v>
      </c>
      <c r="C25" s="54" t="s">
        <v>53</v>
      </c>
      <c r="D25" s="70" t="s">
        <v>93</v>
      </c>
      <c r="E25" s="20">
        <f t="shared" si="10"/>
        <v>92</v>
      </c>
      <c r="F25" s="16">
        <f t="shared" si="11"/>
        <v>2.5</v>
      </c>
      <c r="G25" s="18">
        <f t="shared" si="7"/>
        <v>16</v>
      </c>
      <c r="H25" s="17">
        <f t="shared" si="5"/>
        <v>2</v>
      </c>
      <c r="I25" s="18"/>
      <c r="J25" s="19">
        <f t="shared" si="2"/>
        <v>2</v>
      </c>
      <c r="K25" s="17">
        <f t="shared" si="12"/>
        <v>14</v>
      </c>
      <c r="L25" s="18"/>
      <c r="M25" s="19">
        <f t="shared" si="4"/>
        <v>14</v>
      </c>
      <c r="N25" s="58">
        <f aca="true" t="shared" si="13" ref="N25:N31">Z25+AJ25+AU25</f>
        <v>0</v>
      </c>
      <c r="O25" s="18"/>
      <c r="P25" s="19"/>
      <c r="Q25" s="93"/>
      <c r="R25" s="94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9"/>
      <c r="AF25" s="21"/>
      <c r="AG25" s="21"/>
      <c r="AH25" s="21"/>
      <c r="AI25" s="21"/>
      <c r="AJ25" s="21"/>
      <c r="AK25" s="21"/>
      <c r="AL25" s="21">
        <v>92</v>
      </c>
      <c r="AM25" s="21">
        <v>2.5</v>
      </c>
      <c r="AN25" s="21">
        <f>AO25+AR25+AU25</f>
        <v>16</v>
      </c>
      <c r="AO25" s="41">
        <v>2</v>
      </c>
      <c r="AP25" s="42"/>
      <c r="AQ25" s="13"/>
      <c r="AR25" s="41">
        <v>14</v>
      </c>
      <c r="AS25" s="42"/>
      <c r="AT25" s="13"/>
      <c r="AU25" s="41"/>
      <c r="AV25" s="42"/>
      <c r="AW25" s="13"/>
      <c r="AX25" s="16"/>
      <c r="AY25" s="16" t="s">
        <v>42</v>
      </c>
    </row>
    <row r="26" spans="2:51" s="22" customFormat="1" ht="21" customHeight="1" thickBot="1">
      <c r="B26" s="45">
        <v>11</v>
      </c>
      <c r="C26" s="54" t="s">
        <v>68</v>
      </c>
      <c r="D26" s="70" t="s">
        <v>93</v>
      </c>
      <c r="E26" s="20">
        <f t="shared" si="10"/>
        <v>112</v>
      </c>
      <c r="F26" s="16">
        <f t="shared" si="11"/>
        <v>3</v>
      </c>
      <c r="G26" s="18">
        <f>AG26+AN26</f>
        <v>16</v>
      </c>
      <c r="H26" s="17">
        <f t="shared" si="5"/>
        <v>4</v>
      </c>
      <c r="I26" s="18"/>
      <c r="J26" s="19">
        <f t="shared" si="2"/>
        <v>4</v>
      </c>
      <c r="K26" s="17">
        <f t="shared" si="12"/>
        <v>12</v>
      </c>
      <c r="L26" s="18"/>
      <c r="M26" s="19">
        <f t="shared" si="4"/>
        <v>12</v>
      </c>
      <c r="N26" s="58">
        <f t="shared" si="13"/>
        <v>0</v>
      </c>
      <c r="O26" s="18"/>
      <c r="P26" s="19">
        <f>SUM(N26:O26)</f>
        <v>0</v>
      </c>
      <c r="Q26" s="93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5"/>
      <c r="AF26" s="21"/>
      <c r="AG26" s="21">
        <f>AH26+AI26+AJ26</f>
        <v>2</v>
      </c>
      <c r="AH26" s="21">
        <v>2</v>
      </c>
      <c r="AI26" s="21"/>
      <c r="AJ26" s="21"/>
      <c r="AK26" s="16"/>
      <c r="AL26" s="21">
        <v>112</v>
      </c>
      <c r="AM26" s="21">
        <v>3</v>
      </c>
      <c r="AN26" s="21">
        <f>AO26+AR26+AU26</f>
        <v>14</v>
      </c>
      <c r="AO26" s="41">
        <v>2</v>
      </c>
      <c r="AP26" s="42"/>
      <c r="AQ26" s="13"/>
      <c r="AR26" s="41">
        <v>12</v>
      </c>
      <c r="AS26" s="42"/>
      <c r="AT26" s="13"/>
      <c r="AU26" s="41"/>
      <c r="AV26" s="42"/>
      <c r="AW26" s="13"/>
      <c r="AX26" s="16"/>
      <c r="AY26" s="16" t="s">
        <v>42</v>
      </c>
    </row>
    <row r="27" spans="2:51" s="22" customFormat="1" ht="20.25" customHeight="1" thickBot="1">
      <c r="B27" s="45">
        <v>12</v>
      </c>
      <c r="C27" s="54" t="s">
        <v>52</v>
      </c>
      <c r="D27" s="70" t="s">
        <v>47</v>
      </c>
      <c r="E27" s="20">
        <f t="shared" si="10"/>
        <v>140</v>
      </c>
      <c r="F27" s="16">
        <f t="shared" si="11"/>
        <v>4</v>
      </c>
      <c r="G27" s="18">
        <f>S27+AG27+AN27</f>
        <v>22</v>
      </c>
      <c r="H27" s="17">
        <f t="shared" si="5"/>
        <v>2</v>
      </c>
      <c r="I27" s="18"/>
      <c r="J27" s="19">
        <f t="shared" si="2"/>
        <v>2</v>
      </c>
      <c r="K27" s="17">
        <f t="shared" si="12"/>
        <v>20</v>
      </c>
      <c r="L27" s="18"/>
      <c r="M27" s="19">
        <f t="shared" si="4"/>
        <v>20</v>
      </c>
      <c r="N27" s="58">
        <f t="shared" si="13"/>
        <v>0</v>
      </c>
      <c r="O27" s="18"/>
      <c r="P27" s="19">
        <f>SUM(N27:O27)</f>
        <v>0</v>
      </c>
      <c r="Q27" s="9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5"/>
      <c r="AF27" s="21"/>
      <c r="AG27" s="21"/>
      <c r="AH27" s="21"/>
      <c r="AI27" s="21"/>
      <c r="AJ27" s="21"/>
      <c r="AK27" s="16"/>
      <c r="AL27" s="21">
        <v>140</v>
      </c>
      <c r="AM27" s="21">
        <v>4</v>
      </c>
      <c r="AN27" s="21">
        <f>AO27+AR27+AU27</f>
        <v>22</v>
      </c>
      <c r="AO27" s="41">
        <v>2</v>
      </c>
      <c r="AP27" s="42"/>
      <c r="AQ27" s="13">
        <f>SUM(AO27:AP27)</f>
        <v>2</v>
      </c>
      <c r="AR27" s="41">
        <v>20</v>
      </c>
      <c r="AS27" s="42"/>
      <c r="AT27" s="13">
        <f>SUM(AR27:AS27)</f>
        <v>20</v>
      </c>
      <c r="AU27" s="41"/>
      <c r="AV27" s="42"/>
      <c r="AW27" s="13"/>
      <c r="AX27" s="16"/>
      <c r="AY27" s="16" t="s">
        <v>43</v>
      </c>
    </row>
    <row r="28" spans="2:51" s="22" customFormat="1" ht="19.5" thickBot="1">
      <c r="B28" s="45">
        <v>13</v>
      </c>
      <c r="C28" s="54" t="s">
        <v>86</v>
      </c>
      <c r="D28" s="70" t="s">
        <v>93</v>
      </c>
      <c r="E28" s="55">
        <f t="shared" si="10"/>
        <v>0</v>
      </c>
      <c r="F28" s="56">
        <f t="shared" si="11"/>
        <v>0</v>
      </c>
      <c r="G28" s="18">
        <f>H28+K28+N28</f>
        <v>2</v>
      </c>
      <c r="H28" s="17">
        <f>T28+AH28+AO28</f>
        <v>2</v>
      </c>
      <c r="I28" s="18"/>
      <c r="J28" s="19">
        <f>SUM(H28:I28)</f>
        <v>2</v>
      </c>
      <c r="K28" s="58">
        <f t="shared" si="12"/>
        <v>0</v>
      </c>
      <c r="L28" s="18"/>
      <c r="M28" s="19">
        <f>SUM(K28:L28)</f>
        <v>0</v>
      </c>
      <c r="N28" s="58">
        <f t="shared" si="13"/>
        <v>0</v>
      </c>
      <c r="O28" s="18"/>
      <c r="P28" s="19"/>
      <c r="Q28" s="17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9"/>
      <c r="AF28" s="21"/>
      <c r="AG28" s="21"/>
      <c r="AH28" s="21"/>
      <c r="AI28" s="21"/>
      <c r="AJ28" s="21"/>
      <c r="AK28" s="21"/>
      <c r="AL28" s="21"/>
      <c r="AM28" s="21"/>
      <c r="AN28" s="21">
        <f>AO28+AR28+AU28</f>
        <v>2</v>
      </c>
      <c r="AO28" s="41">
        <v>2</v>
      </c>
      <c r="AP28" s="42"/>
      <c r="AQ28" s="13">
        <f>SUM(AO28:AP28)</f>
        <v>2</v>
      </c>
      <c r="AR28" s="41"/>
      <c r="AS28" s="42"/>
      <c r="AT28" s="13"/>
      <c r="AU28" s="41"/>
      <c r="AV28" s="42"/>
      <c r="AW28" s="13">
        <f>SUM(AU28:AV28)</f>
        <v>0</v>
      </c>
      <c r="AX28" s="16"/>
      <c r="AY28" s="16"/>
    </row>
    <row r="29" spans="2:51" s="22" customFormat="1" ht="18" customHeight="1" thickBot="1">
      <c r="B29" s="45">
        <v>14</v>
      </c>
      <c r="C29" s="54" t="s">
        <v>87</v>
      </c>
      <c r="D29" s="70" t="s">
        <v>93</v>
      </c>
      <c r="E29" s="20">
        <f t="shared" si="10"/>
        <v>72</v>
      </c>
      <c r="F29" s="16">
        <f t="shared" si="11"/>
        <v>2</v>
      </c>
      <c r="G29" s="18">
        <f>H29+K29+N29</f>
        <v>10</v>
      </c>
      <c r="H29" s="17">
        <f t="shared" si="5"/>
        <v>4</v>
      </c>
      <c r="I29" s="18"/>
      <c r="J29" s="19">
        <f t="shared" si="2"/>
        <v>4</v>
      </c>
      <c r="K29" s="17">
        <f t="shared" si="12"/>
        <v>6</v>
      </c>
      <c r="L29" s="18"/>
      <c r="M29" s="19">
        <f t="shared" si="4"/>
        <v>6</v>
      </c>
      <c r="N29" s="58">
        <f t="shared" si="13"/>
        <v>0</v>
      </c>
      <c r="O29" s="18"/>
      <c r="P29" s="19"/>
      <c r="Q29" s="93"/>
      <c r="R29" s="94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9"/>
      <c r="AF29" s="21"/>
      <c r="AG29" s="21">
        <f>AH29+AI29+AJ29</f>
        <v>4</v>
      </c>
      <c r="AH29" s="21">
        <v>2</v>
      </c>
      <c r="AI29" s="21">
        <v>2</v>
      </c>
      <c r="AJ29" s="21"/>
      <c r="AK29" s="16"/>
      <c r="AL29" s="21">
        <v>72</v>
      </c>
      <c r="AM29" s="21">
        <v>2</v>
      </c>
      <c r="AN29" s="21">
        <f>AO29+AR29+AU29</f>
        <v>6</v>
      </c>
      <c r="AO29" s="41">
        <v>2</v>
      </c>
      <c r="AP29" s="42"/>
      <c r="AQ29" s="13"/>
      <c r="AR29" s="41">
        <v>4</v>
      </c>
      <c r="AS29" s="42"/>
      <c r="AT29" s="13"/>
      <c r="AU29" s="41"/>
      <c r="AV29" s="42"/>
      <c r="AW29" s="13"/>
      <c r="AX29" s="16"/>
      <c r="AY29" s="11" t="s">
        <v>43</v>
      </c>
    </row>
    <row r="30" spans="2:51" s="22" customFormat="1" ht="40.5" customHeight="1" thickBot="1">
      <c r="B30" s="45">
        <v>15</v>
      </c>
      <c r="C30" s="71" t="s">
        <v>81</v>
      </c>
      <c r="D30" s="70" t="s">
        <v>93</v>
      </c>
      <c r="E30" s="20">
        <f t="shared" si="10"/>
        <v>40</v>
      </c>
      <c r="F30" s="16">
        <f t="shared" si="11"/>
        <v>1</v>
      </c>
      <c r="G30" s="18"/>
      <c r="H30" s="17"/>
      <c r="I30" s="18"/>
      <c r="J30" s="19"/>
      <c r="K30" s="17"/>
      <c r="L30" s="18"/>
      <c r="M30" s="19"/>
      <c r="N30" s="58"/>
      <c r="O30" s="18"/>
      <c r="P30" s="19"/>
      <c r="Q30" s="17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9"/>
      <c r="AF30" s="21"/>
      <c r="AG30" s="21"/>
      <c r="AH30" s="21"/>
      <c r="AI30" s="21"/>
      <c r="AJ30" s="21"/>
      <c r="AK30" s="21"/>
      <c r="AL30" s="21">
        <v>40</v>
      </c>
      <c r="AM30" s="21">
        <v>1</v>
      </c>
      <c r="AN30" s="21"/>
      <c r="AO30" s="41"/>
      <c r="AP30" s="42"/>
      <c r="AQ30" s="13"/>
      <c r="AR30" s="41"/>
      <c r="AS30" s="42"/>
      <c r="AT30" s="13"/>
      <c r="AU30" s="41"/>
      <c r="AV30" s="42"/>
      <c r="AW30" s="13"/>
      <c r="AX30" s="16"/>
      <c r="AY30" s="16"/>
    </row>
    <row r="31" spans="2:51" s="22" customFormat="1" ht="20.25" customHeight="1" thickBot="1">
      <c r="B31" s="45">
        <v>16</v>
      </c>
      <c r="C31" s="89" t="s">
        <v>71</v>
      </c>
      <c r="D31" s="70" t="s">
        <v>38</v>
      </c>
      <c r="E31" s="20">
        <f t="shared" si="10"/>
        <v>256</v>
      </c>
      <c r="F31" s="16">
        <f t="shared" si="11"/>
        <v>7</v>
      </c>
      <c r="G31" s="18">
        <f>S31+AG31+AN31</f>
        <v>30</v>
      </c>
      <c r="H31" s="17">
        <f>T31+AH31+AO31</f>
        <v>8</v>
      </c>
      <c r="I31" s="18"/>
      <c r="J31" s="19">
        <f>SUM(H31:I31)</f>
        <v>8</v>
      </c>
      <c r="K31" s="17">
        <f>W31+AI31+AR31</f>
        <v>16</v>
      </c>
      <c r="L31" s="18"/>
      <c r="M31" s="19">
        <f>SUM(K31:L31)</f>
        <v>16</v>
      </c>
      <c r="N31" s="17">
        <f t="shared" si="13"/>
        <v>6</v>
      </c>
      <c r="O31" s="18"/>
      <c r="P31" s="19"/>
      <c r="Q31" s="93">
        <v>96</v>
      </c>
      <c r="R31" s="94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9">
        <f>SUM(Q31:AD31)</f>
        <v>96</v>
      </c>
      <c r="AF31" s="21">
        <v>2</v>
      </c>
      <c r="AG31" s="21">
        <f>AH31+AI31+AJ31</f>
        <v>18</v>
      </c>
      <c r="AH31" s="21">
        <v>4</v>
      </c>
      <c r="AI31" s="21">
        <v>10</v>
      </c>
      <c r="AJ31" s="21">
        <v>4</v>
      </c>
      <c r="AK31" s="21" t="s">
        <v>43</v>
      </c>
      <c r="AL31" s="21">
        <v>160</v>
      </c>
      <c r="AM31" s="21">
        <v>5</v>
      </c>
      <c r="AN31" s="21">
        <f>AO31+AR31+AU31</f>
        <v>12</v>
      </c>
      <c r="AO31" s="41">
        <v>4</v>
      </c>
      <c r="AP31" s="42"/>
      <c r="AQ31" s="13"/>
      <c r="AR31" s="41">
        <v>6</v>
      </c>
      <c r="AS31" s="42"/>
      <c r="AT31" s="13"/>
      <c r="AU31" s="41">
        <v>2</v>
      </c>
      <c r="AV31" s="42"/>
      <c r="AW31" s="13"/>
      <c r="AX31" s="16"/>
      <c r="AY31" s="16" t="s">
        <v>42</v>
      </c>
    </row>
    <row r="32" spans="2:51" s="22" customFormat="1" ht="19.5" thickBot="1">
      <c r="B32" s="16"/>
      <c r="C32" s="113" t="s">
        <v>10</v>
      </c>
      <c r="D32" s="114"/>
      <c r="E32" s="52">
        <f>SUM(E14:E31)</f>
        <v>1630</v>
      </c>
      <c r="F32" s="48">
        <f>SUM(F14:F31)</f>
        <v>44.5</v>
      </c>
      <c r="G32" s="24">
        <f>AG32+AN32</f>
        <v>188</v>
      </c>
      <c r="H32" s="93">
        <f>SUM(H14:H31)</f>
        <v>70</v>
      </c>
      <c r="I32" s="94"/>
      <c r="J32" s="95"/>
      <c r="K32" s="93">
        <f>SUM(K14:K31)</f>
        <v>100</v>
      </c>
      <c r="L32" s="94"/>
      <c r="M32" s="95"/>
      <c r="N32" s="93">
        <f>SUM(N14:N31)</f>
        <v>18</v>
      </c>
      <c r="O32" s="94"/>
      <c r="P32" s="95"/>
      <c r="Q32" s="93">
        <f>SUM(Q14:Q31)</f>
        <v>652</v>
      </c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5"/>
      <c r="AF32" s="26">
        <f>SUM(AF14:AF31)</f>
        <v>18</v>
      </c>
      <c r="AG32" s="27">
        <f>AH32+AI32+AJ32</f>
        <v>90</v>
      </c>
      <c r="AH32" s="26">
        <f>SUM(AH14:AH31)</f>
        <v>44</v>
      </c>
      <c r="AI32" s="26">
        <f>SUM(AI14:AI31)</f>
        <v>32</v>
      </c>
      <c r="AJ32" s="26">
        <f>SUM(AJ14:AJ31)</f>
        <v>14</v>
      </c>
      <c r="AK32" s="27"/>
      <c r="AL32" s="26">
        <f>SUM(AL14:AL31)</f>
        <v>978</v>
      </c>
      <c r="AM32" s="26">
        <f>SUM(AM14:AM31)</f>
        <v>26.5</v>
      </c>
      <c r="AN32" s="27">
        <f>AO32+AR32+AU32</f>
        <v>98</v>
      </c>
      <c r="AO32" s="100">
        <f>SUM(AO14:AO31)</f>
        <v>26</v>
      </c>
      <c r="AP32" s="101"/>
      <c r="AQ32" s="102"/>
      <c r="AR32" s="100">
        <f>SUM(AR14:AR31)</f>
        <v>68</v>
      </c>
      <c r="AS32" s="101"/>
      <c r="AT32" s="102"/>
      <c r="AU32" s="100">
        <f>SUM(AU14:AU31)</f>
        <v>4</v>
      </c>
      <c r="AV32" s="101"/>
      <c r="AW32" s="102"/>
      <c r="AX32" s="25"/>
      <c r="AY32" s="11"/>
    </row>
    <row r="33" spans="2:51" s="22" customFormat="1" ht="38.25" thickBot="1">
      <c r="B33" s="16"/>
      <c r="C33" s="54" t="s">
        <v>69</v>
      </c>
      <c r="D33" s="70" t="s">
        <v>70</v>
      </c>
      <c r="E33" s="55">
        <f>Q33+AL33</f>
        <v>0</v>
      </c>
      <c r="F33" s="56">
        <f>AF33+AM33</f>
        <v>0</v>
      </c>
      <c r="G33" s="18">
        <f>H33+K33+N33</f>
        <v>8</v>
      </c>
      <c r="H33" s="17">
        <f>T33+AH33+AO33</f>
        <v>6</v>
      </c>
      <c r="I33" s="18"/>
      <c r="J33" s="19">
        <f>SUM(H33:I33)</f>
        <v>6</v>
      </c>
      <c r="K33" s="17">
        <f>W33+AI33+AR33</f>
        <v>2</v>
      </c>
      <c r="L33" s="18"/>
      <c r="M33" s="19">
        <f>SUM(K33:L33)</f>
        <v>2</v>
      </c>
      <c r="N33" s="58">
        <f>Z33+AJ33+AU33</f>
        <v>0</v>
      </c>
      <c r="O33" s="18"/>
      <c r="P33" s="19">
        <f>SUM(N33:O33)</f>
        <v>0</v>
      </c>
      <c r="Q33" s="93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5"/>
      <c r="AF33" s="21"/>
      <c r="AG33" s="21">
        <v>8</v>
      </c>
      <c r="AH33" s="21">
        <v>6</v>
      </c>
      <c r="AI33" s="21">
        <v>2</v>
      </c>
      <c r="AJ33" s="21"/>
      <c r="AK33" s="21"/>
      <c r="AL33" s="21"/>
      <c r="AM33" s="21"/>
      <c r="AN33" s="21"/>
      <c r="AO33" s="41"/>
      <c r="AP33" s="42"/>
      <c r="AQ33" s="13"/>
      <c r="AR33" s="41"/>
      <c r="AS33" s="42"/>
      <c r="AT33" s="13"/>
      <c r="AU33" s="41"/>
      <c r="AV33" s="42"/>
      <c r="AW33" s="13"/>
      <c r="AX33" s="16"/>
      <c r="AY33" s="11"/>
    </row>
    <row r="34" spans="2:51" s="22" customFormat="1" ht="19.5" thickBot="1">
      <c r="B34" s="16"/>
      <c r="C34" s="49" t="s">
        <v>11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0"/>
      <c r="AE34" s="100"/>
      <c r="AF34" s="101"/>
      <c r="AG34" s="101"/>
      <c r="AH34" s="101"/>
      <c r="AI34" s="101"/>
      <c r="AJ34" s="102"/>
      <c r="AK34" s="23"/>
      <c r="AL34" s="100"/>
      <c r="AM34" s="101"/>
      <c r="AN34" s="101"/>
      <c r="AO34" s="101"/>
      <c r="AP34" s="101"/>
      <c r="AQ34" s="101"/>
      <c r="AR34" s="101"/>
      <c r="AS34" s="101"/>
      <c r="AT34" s="101"/>
      <c r="AU34" s="101"/>
      <c r="AV34" s="102"/>
      <c r="AW34" s="24"/>
      <c r="AX34" s="27"/>
      <c r="AY34" s="11"/>
    </row>
    <row r="35" spans="2:51" s="22" customFormat="1" ht="19.5" thickBot="1">
      <c r="B35" s="16"/>
      <c r="C35" s="113" t="s">
        <v>12</v>
      </c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43"/>
      <c r="AE35" s="100"/>
      <c r="AF35" s="101"/>
      <c r="AG35" s="101"/>
      <c r="AH35" s="101"/>
      <c r="AI35" s="101"/>
      <c r="AJ35" s="102"/>
      <c r="AK35" s="23">
        <v>3</v>
      </c>
      <c r="AL35" s="100"/>
      <c r="AM35" s="101"/>
      <c r="AN35" s="101"/>
      <c r="AO35" s="101"/>
      <c r="AP35" s="101"/>
      <c r="AQ35" s="101"/>
      <c r="AR35" s="101"/>
      <c r="AS35" s="101"/>
      <c r="AT35" s="101"/>
      <c r="AU35" s="101"/>
      <c r="AV35" s="102"/>
      <c r="AW35" s="24"/>
      <c r="AX35" s="27"/>
      <c r="AY35" s="11">
        <v>4</v>
      </c>
    </row>
    <row r="36" spans="2:51" s="22" customFormat="1" ht="19.5" thickBot="1">
      <c r="B36" s="16"/>
      <c r="C36" s="113" t="s">
        <v>13</v>
      </c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43"/>
      <c r="AE36" s="100"/>
      <c r="AF36" s="101"/>
      <c r="AG36" s="101"/>
      <c r="AH36" s="101"/>
      <c r="AI36" s="101"/>
      <c r="AJ36" s="102"/>
      <c r="AK36" s="23">
        <v>4</v>
      </c>
      <c r="AL36" s="100"/>
      <c r="AM36" s="101"/>
      <c r="AN36" s="101"/>
      <c r="AO36" s="101"/>
      <c r="AP36" s="101"/>
      <c r="AQ36" s="101"/>
      <c r="AR36" s="101"/>
      <c r="AS36" s="101"/>
      <c r="AT36" s="101"/>
      <c r="AU36" s="101"/>
      <c r="AV36" s="102"/>
      <c r="AW36" s="24"/>
      <c r="AX36" s="27"/>
      <c r="AY36" s="11">
        <v>5</v>
      </c>
    </row>
    <row r="37" spans="2:51" s="22" customFormat="1" ht="19.5" thickBot="1">
      <c r="B37" s="16"/>
      <c r="C37" s="115" t="s">
        <v>62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22"/>
      <c r="Q37" s="93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5"/>
      <c r="AE37" s="17"/>
      <c r="AF37" s="18"/>
      <c r="AG37" s="18"/>
      <c r="AH37" s="18"/>
      <c r="AI37" s="18"/>
      <c r="AJ37" s="18"/>
      <c r="AK37" s="20"/>
      <c r="AL37" s="72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11">
        <v>1</v>
      </c>
    </row>
    <row r="38" spans="2:51" s="22" customFormat="1" ht="19.5" thickBot="1">
      <c r="B38" s="29"/>
      <c r="C38" s="115" t="s">
        <v>8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22"/>
      <c r="Q38" s="93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5"/>
      <c r="AE38" s="17"/>
      <c r="AF38" s="18"/>
      <c r="AG38" s="18"/>
      <c r="AH38" s="18"/>
      <c r="AI38" s="18"/>
      <c r="AJ38" s="18"/>
      <c r="AK38" s="20">
        <v>3</v>
      </c>
      <c r="AL38" s="72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11"/>
    </row>
    <row r="39" spans="2:51" s="22" customFormat="1" ht="19.5" customHeight="1" thickBot="1">
      <c r="B39" s="29"/>
      <c r="C39" s="66" t="s">
        <v>80</v>
      </c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8"/>
      <c r="Q39" s="150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151"/>
      <c r="AG39" s="151"/>
      <c r="AH39" s="151"/>
      <c r="AI39" s="151"/>
      <c r="AJ39" s="152"/>
      <c r="AK39" s="61"/>
      <c r="AL39" s="87">
        <v>216</v>
      </c>
      <c r="AM39" s="11">
        <v>6</v>
      </c>
      <c r="AN39" s="108" t="s">
        <v>96</v>
      </c>
      <c r="AO39" s="109"/>
      <c r="AP39" s="109"/>
      <c r="AQ39" s="109"/>
      <c r="AR39" s="109"/>
      <c r="AS39" s="109"/>
      <c r="AT39" s="109"/>
      <c r="AU39" s="109"/>
      <c r="AV39" s="73"/>
      <c r="AW39" s="73"/>
      <c r="AX39" s="73"/>
      <c r="AY39" s="20" t="s">
        <v>61</v>
      </c>
    </row>
    <row r="40" spans="2:51" s="22" customFormat="1" ht="39.75" customHeight="1" thickBot="1">
      <c r="B40" s="29"/>
      <c r="C40" s="66" t="s">
        <v>75</v>
      </c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82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4"/>
      <c r="AL40" s="11">
        <v>54</v>
      </c>
      <c r="AM40" s="87">
        <v>1.5</v>
      </c>
      <c r="AN40" s="11" t="s">
        <v>76</v>
      </c>
      <c r="AO40" s="108" t="s">
        <v>97</v>
      </c>
      <c r="AP40" s="109"/>
      <c r="AQ40" s="109"/>
      <c r="AR40" s="109"/>
      <c r="AS40" s="109"/>
      <c r="AT40" s="109"/>
      <c r="AU40" s="109"/>
      <c r="AV40" s="73"/>
      <c r="AW40" s="73"/>
      <c r="AX40" s="73"/>
      <c r="AY40" s="20" t="s">
        <v>61</v>
      </c>
    </row>
    <row r="41" spans="2:51" s="22" customFormat="1" ht="19.5" customHeight="1" thickBot="1">
      <c r="B41" s="29"/>
      <c r="C41" s="115" t="s">
        <v>79</v>
      </c>
      <c r="D41" s="116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6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111"/>
      <c r="AK41" s="13"/>
      <c r="AL41" s="11">
        <v>162</v>
      </c>
      <c r="AM41" s="42">
        <v>4.5</v>
      </c>
      <c r="AN41" s="108" t="s">
        <v>98</v>
      </c>
      <c r="AO41" s="109"/>
      <c r="AP41" s="109"/>
      <c r="AQ41" s="109"/>
      <c r="AR41" s="109"/>
      <c r="AS41" s="109"/>
      <c r="AT41" s="109"/>
      <c r="AU41" s="109"/>
      <c r="AV41" s="73"/>
      <c r="AW41" s="73"/>
      <c r="AX41" s="73"/>
      <c r="AY41" s="20" t="s">
        <v>61</v>
      </c>
    </row>
    <row r="42" spans="2:51" ht="59.25" customHeight="1" hidden="1">
      <c r="B42" s="30"/>
      <c r="C42" s="43" t="s">
        <v>63</v>
      </c>
      <c r="D42" s="44" t="s">
        <v>39</v>
      </c>
      <c r="E42" s="75">
        <v>216</v>
      </c>
      <c r="F42" s="29">
        <v>6</v>
      </c>
      <c r="G42" s="76"/>
      <c r="H42" s="77"/>
      <c r="I42" s="76"/>
      <c r="J42" s="78"/>
      <c r="K42" s="77"/>
      <c r="L42" s="76"/>
      <c r="M42" s="78"/>
      <c r="N42" s="77"/>
      <c r="O42" s="76"/>
      <c r="P42" s="78"/>
      <c r="Q42" s="148">
        <v>216</v>
      </c>
      <c r="R42" s="149"/>
      <c r="S42" s="148" t="s">
        <v>64</v>
      </c>
      <c r="T42" s="156"/>
      <c r="U42" s="156"/>
      <c r="V42" s="156"/>
      <c r="W42" s="156"/>
      <c r="X42" s="79"/>
      <c r="Y42" s="80"/>
      <c r="Z42" s="81"/>
      <c r="AA42" s="79"/>
      <c r="AB42" s="80"/>
      <c r="AC42" s="29"/>
      <c r="AD42" s="65" t="s">
        <v>43</v>
      </c>
      <c r="AE42" s="78"/>
      <c r="AF42" s="65">
        <v>6</v>
      </c>
      <c r="AG42" s="145" t="s">
        <v>65</v>
      </c>
      <c r="AH42" s="146"/>
      <c r="AI42" s="146"/>
      <c r="AJ42" s="147"/>
      <c r="AK42" s="65" t="s">
        <v>61</v>
      </c>
      <c r="AL42" s="42"/>
      <c r="AM42" s="11"/>
      <c r="AN42" s="41"/>
      <c r="AO42" s="42"/>
      <c r="AP42" s="13"/>
      <c r="AQ42" s="16"/>
      <c r="AR42" s="11"/>
      <c r="AS42" s="42"/>
      <c r="AT42" s="13"/>
      <c r="AU42" s="41"/>
      <c r="AV42" s="42"/>
      <c r="AW42" s="13"/>
      <c r="AX42" s="16"/>
      <c r="AY42" s="11"/>
    </row>
    <row r="43" spans="2:49" ht="4.5" customHeight="1" hidden="1">
      <c r="B43" s="121" t="s">
        <v>72</v>
      </c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2:43" ht="45.75" customHeight="1"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33"/>
      <c r="AM44" s="33"/>
      <c r="AN44" s="33"/>
      <c r="AO44" s="33"/>
      <c r="AP44" s="31"/>
      <c r="AQ44" s="31"/>
    </row>
    <row r="45" spans="2:43" ht="23.25" customHeight="1" thickBot="1">
      <c r="B45" s="32"/>
      <c r="C45" s="32" t="s">
        <v>73</v>
      </c>
      <c r="D45" s="32"/>
      <c r="E45" s="32"/>
      <c r="F45" s="32"/>
      <c r="G45" s="32"/>
      <c r="H45" s="4"/>
      <c r="I45" s="4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1"/>
      <c r="AP45" s="31"/>
      <c r="AQ45" s="31"/>
    </row>
    <row r="46" spans="2:43" ht="23.25" customHeight="1" thickBot="1">
      <c r="B46" s="118" t="s">
        <v>34</v>
      </c>
      <c r="C46" s="119"/>
      <c r="D46" s="119"/>
      <c r="E46" s="119"/>
      <c r="F46" s="119"/>
      <c r="G46" s="119"/>
      <c r="H46" s="119"/>
      <c r="I46" s="120"/>
      <c r="J46" s="36"/>
      <c r="K46" s="153" t="s">
        <v>14</v>
      </c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5"/>
      <c r="AK46" s="34"/>
      <c r="AL46" s="34"/>
      <c r="AM46" s="34"/>
      <c r="AN46" s="34"/>
      <c r="AO46" s="31"/>
      <c r="AP46" s="31"/>
      <c r="AQ46" s="31"/>
    </row>
    <row r="47" spans="2:43" ht="23.25" customHeight="1" thickBot="1">
      <c r="B47" s="123" t="s">
        <v>104</v>
      </c>
      <c r="C47" s="124"/>
      <c r="D47" s="124"/>
      <c r="E47" s="124"/>
      <c r="F47" s="124"/>
      <c r="G47" s="124"/>
      <c r="H47" s="124"/>
      <c r="I47" s="125"/>
      <c r="J47" s="36"/>
      <c r="K47" s="118" t="s">
        <v>99</v>
      </c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20"/>
      <c r="AK47" s="34"/>
      <c r="AL47" s="34"/>
      <c r="AM47" s="34"/>
      <c r="AN47" s="34"/>
      <c r="AO47" s="31"/>
      <c r="AP47" s="31"/>
      <c r="AQ47" s="31"/>
    </row>
    <row r="48" spans="2:51" ht="59.25" customHeight="1" thickBot="1">
      <c r="B48" s="118" t="s">
        <v>15</v>
      </c>
      <c r="C48" s="119"/>
      <c r="D48" s="119"/>
      <c r="E48" s="119"/>
      <c r="F48" s="119"/>
      <c r="G48" s="119"/>
      <c r="H48" s="119"/>
      <c r="I48" s="120"/>
      <c r="J48" s="36"/>
      <c r="K48" s="126" t="s">
        <v>106</v>
      </c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  <c r="AF48" s="127"/>
      <c r="AG48" s="127"/>
      <c r="AH48" s="127"/>
      <c r="AI48" s="127"/>
      <c r="AJ48" s="128"/>
      <c r="AK48" s="47"/>
      <c r="AL48" s="47"/>
      <c r="AM48" s="47"/>
      <c r="AN48" s="32"/>
      <c r="AO48" s="32"/>
      <c r="AP48" s="32"/>
      <c r="AQ48" s="32"/>
      <c r="AR48" s="32"/>
      <c r="AS48" s="117"/>
      <c r="AT48" s="117"/>
      <c r="AU48" s="117"/>
      <c r="AV48" s="117"/>
      <c r="AW48" s="117"/>
      <c r="AX48" s="117"/>
      <c r="AY48" s="117"/>
    </row>
    <row r="49" spans="2:51" ht="15.75" customHeight="1">
      <c r="B49" s="3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</row>
    <row r="50" spans="2:51" ht="15.75" customHeight="1">
      <c r="B50" s="32"/>
      <c r="C50" s="117" t="s">
        <v>100</v>
      </c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</row>
    <row r="51" spans="2:51" ht="15.75" customHeight="1">
      <c r="B51" s="32"/>
      <c r="C51" s="117" t="s">
        <v>101</v>
      </c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</row>
    <row r="52" spans="2:51" ht="15.75" customHeight="1">
      <c r="B52" s="32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</row>
    <row r="53" spans="2:43" ht="22.5" customHeight="1" thickBot="1">
      <c r="B53" s="32"/>
      <c r="C53" s="32" t="s">
        <v>74</v>
      </c>
      <c r="D53" s="32"/>
      <c r="E53" s="32"/>
      <c r="F53" s="32"/>
      <c r="G53" s="32"/>
      <c r="H53" s="4"/>
      <c r="I53" s="4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1"/>
      <c r="AP53" s="31"/>
      <c r="AQ53" s="31"/>
    </row>
    <row r="54" spans="2:51" ht="21" customHeight="1" thickBot="1">
      <c r="B54" s="118" t="s">
        <v>34</v>
      </c>
      <c r="C54" s="119"/>
      <c r="D54" s="119"/>
      <c r="E54" s="119"/>
      <c r="F54" s="119"/>
      <c r="G54" s="119"/>
      <c r="H54" s="119"/>
      <c r="I54" s="120"/>
      <c r="J54" s="36"/>
      <c r="K54" s="105" t="s">
        <v>14</v>
      </c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7"/>
      <c r="AK54" s="33"/>
      <c r="AL54" s="33"/>
      <c r="AM54" s="33"/>
      <c r="AN54" s="33"/>
      <c r="AO54" s="33"/>
      <c r="AP54" s="33"/>
      <c r="AQ54" s="33"/>
      <c r="AR54" s="33"/>
      <c r="AS54" s="144"/>
      <c r="AT54" s="144"/>
      <c r="AU54" s="144"/>
      <c r="AV54" s="144"/>
      <c r="AW54" s="144"/>
      <c r="AX54" s="144"/>
      <c r="AY54" s="144"/>
    </row>
    <row r="55" spans="2:51" ht="70.5" customHeight="1" thickBot="1">
      <c r="B55" s="118" t="s">
        <v>15</v>
      </c>
      <c r="C55" s="119"/>
      <c r="D55" s="119"/>
      <c r="E55" s="119"/>
      <c r="F55" s="119"/>
      <c r="G55" s="119"/>
      <c r="H55" s="119"/>
      <c r="I55" s="120"/>
      <c r="J55" s="36"/>
      <c r="K55" s="126" t="s">
        <v>105</v>
      </c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8"/>
      <c r="AK55" s="47"/>
      <c r="AL55" s="47"/>
      <c r="AM55" s="47"/>
      <c r="AN55" s="32"/>
      <c r="AO55" s="32"/>
      <c r="AP55" s="32"/>
      <c r="AQ55" s="32"/>
      <c r="AR55" s="32"/>
      <c r="AS55" s="117"/>
      <c r="AT55" s="117"/>
      <c r="AU55" s="117"/>
      <c r="AV55" s="117"/>
      <c r="AW55" s="117"/>
      <c r="AX55" s="117"/>
      <c r="AY55" s="117"/>
    </row>
    <row r="56" spans="2:51" ht="15.75" customHeight="1">
      <c r="B56" s="32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</row>
    <row r="57" spans="2:51" ht="15.75" customHeight="1">
      <c r="B57" s="32"/>
      <c r="C57" s="117" t="s">
        <v>102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</row>
    <row r="58" spans="2:51" ht="15.75" customHeight="1">
      <c r="B58" s="32"/>
      <c r="C58" s="117" t="s">
        <v>103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</row>
    <row r="59" spans="2:51" ht="15.75" customHeight="1">
      <c r="B59" s="32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</row>
    <row r="60" spans="2:51" ht="15.75" customHeight="1">
      <c r="B60" s="32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</row>
    <row r="61" spans="2:51" ht="15.75" customHeight="1">
      <c r="B61" s="32"/>
      <c r="C61" s="37" t="s">
        <v>18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</row>
    <row r="62" spans="2:51" ht="16.5" customHeight="1">
      <c r="B62" s="32"/>
      <c r="C62" s="32" t="s">
        <v>17</v>
      </c>
      <c r="E62" s="37"/>
      <c r="F62" s="37"/>
      <c r="G62" s="37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</row>
    <row r="63" spans="2:46" ht="15.75" customHeight="1">
      <c r="B63" s="32"/>
      <c r="C63" s="32" t="s">
        <v>16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</row>
    <row r="64" spans="2:51" ht="12.75" customHeight="1">
      <c r="B64" s="32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</row>
    <row r="65" spans="2:51" ht="15.75" customHeight="1">
      <c r="B65" s="32"/>
      <c r="C65" s="157" t="s">
        <v>37</v>
      </c>
      <c r="D65" s="157"/>
      <c r="E65" s="157"/>
      <c r="F65" s="157"/>
      <c r="G65" s="64"/>
      <c r="H65" s="64"/>
      <c r="I65" s="64"/>
      <c r="J65" s="64"/>
      <c r="K65" s="64"/>
      <c r="L65" s="64"/>
      <c r="M65" s="64"/>
      <c r="N65" s="64"/>
      <c r="O65" s="34"/>
      <c r="P65" s="34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4"/>
      <c r="AB65" s="34"/>
      <c r="AC65" s="34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4"/>
      <c r="AO65" s="34"/>
      <c r="AP65" s="38" t="s">
        <v>44</v>
      </c>
      <c r="AQ65" s="38"/>
      <c r="AR65" s="34"/>
      <c r="AS65" s="34"/>
      <c r="AT65" s="34"/>
      <c r="AU65" s="34"/>
      <c r="AV65" s="34"/>
      <c r="AW65" s="34"/>
      <c r="AX65" s="34"/>
      <c r="AY65" s="34"/>
    </row>
    <row r="66" spans="2:51" ht="15.75" customHeight="1">
      <c r="B66" s="32"/>
      <c r="C66" s="157"/>
      <c r="D66" s="157"/>
      <c r="E66" s="157"/>
      <c r="F66" s="157"/>
      <c r="G66" s="64"/>
      <c r="H66" s="158" t="s">
        <v>7</v>
      </c>
      <c r="I66" s="158"/>
      <c r="J66" s="158"/>
      <c r="K66" s="158"/>
      <c r="L66" s="158"/>
      <c r="M66" s="158"/>
      <c r="N66" s="158"/>
      <c r="O66" s="158"/>
      <c r="P66" s="158"/>
      <c r="Q66" s="158"/>
      <c r="R66" s="34"/>
      <c r="S66" s="34"/>
      <c r="T66" s="34"/>
      <c r="U66" s="158" t="s">
        <v>7</v>
      </c>
      <c r="V66" s="158"/>
      <c r="W66" s="158"/>
      <c r="X66" s="158"/>
      <c r="Y66" s="158"/>
      <c r="Z66" s="158"/>
      <c r="AA66" s="158"/>
      <c r="AB66" s="158"/>
      <c r="AC66" s="158"/>
      <c r="AD66" s="158"/>
      <c r="AE66" s="34"/>
      <c r="AF66" s="34"/>
      <c r="AG66" s="38" t="s">
        <v>83</v>
      </c>
      <c r="AH66" s="38"/>
      <c r="AI66" s="34"/>
      <c r="AJ66" s="38"/>
      <c r="AK66" s="38"/>
      <c r="AL66" s="38"/>
      <c r="AM66" s="38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</row>
    <row r="67" spans="2:44" ht="15.75" customHeight="1">
      <c r="B67" s="32"/>
      <c r="C67" s="157"/>
      <c r="D67" s="157"/>
      <c r="E67" s="157"/>
      <c r="F67" s="157"/>
      <c r="G67" s="64"/>
      <c r="AJ67" s="31"/>
      <c r="AK67" s="31"/>
      <c r="AL67" s="31"/>
      <c r="AM67" s="31"/>
      <c r="AN67" s="31"/>
      <c r="AO67" s="31"/>
      <c r="AP67" s="38" t="s">
        <v>45</v>
      </c>
      <c r="AQ67" s="38"/>
      <c r="AR67" s="31"/>
    </row>
    <row r="68" spans="2:45" ht="18.75">
      <c r="B68" s="32"/>
      <c r="C68" s="157"/>
      <c r="D68" s="157"/>
      <c r="E68" s="157"/>
      <c r="F68" s="157"/>
      <c r="G68" s="64"/>
      <c r="H68" s="103" t="s">
        <v>56</v>
      </c>
      <c r="I68" s="103"/>
      <c r="J68" s="103"/>
      <c r="K68" s="103"/>
      <c r="L68" s="31"/>
      <c r="M68" s="31"/>
      <c r="N68" s="31"/>
      <c r="O68" s="31"/>
      <c r="P68" s="31"/>
      <c r="Q68" s="31"/>
      <c r="S68" s="38"/>
      <c r="T68" s="31"/>
      <c r="U68" s="38" t="s">
        <v>35</v>
      </c>
      <c r="V68" s="38"/>
      <c r="W68" s="38"/>
      <c r="X68" s="38"/>
      <c r="Y68" s="38"/>
      <c r="Z68" s="38"/>
      <c r="AA68" s="38"/>
      <c r="AB68" s="38"/>
      <c r="AC68" s="38"/>
      <c r="AD68" s="38"/>
      <c r="AE68" s="34"/>
      <c r="AF68" s="34"/>
      <c r="AG68" s="38" t="s">
        <v>45</v>
      </c>
      <c r="AH68" s="34"/>
      <c r="AI68" s="34"/>
      <c r="AJ68" s="31"/>
      <c r="AK68" s="31"/>
      <c r="AL68" s="31"/>
      <c r="AM68" s="31"/>
      <c r="AN68" s="31"/>
      <c r="AO68" s="31"/>
      <c r="AP68" s="31"/>
      <c r="AQ68" s="31"/>
      <c r="AS68" s="9"/>
    </row>
    <row r="69" spans="2:43" ht="12.75" customHeight="1">
      <c r="B69" s="32"/>
      <c r="C69" s="32"/>
      <c r="D69" s="32"/>
      <c r="E69" s="32"/>
      <c r="F69" s="32"/>
      <c r="G69" s="32"/>
      <c r="H69" s="33"/>
      <c r="I69" s="33"/>
      <c r="J69" s="33"/>
      <c r="K69" s="38"/>
      <c r="L69" s="38"/>
      <c r="M69" s="38"/>
      <c r="N69" s="34"/>
      <c r="O69" s="34"/>
      <c r="P69" s="38"/>
      <c r="Q69" s="38"/>
      <c r="R69" s="38"/>
      <c r="S69" s="38"/>
      <c r="T69" s="38"/>
      <c r="U69" s="34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</row>
    <row r="70" ht="18.75">
      <c r="AS70" s="9"/>
    </row>
  </sheetData>
  <sheetProtection/>
  <mergeCells count="114">
    <mergeCell ref="AL35:AV35"/>
    <mergeCell ref="C65:F68"/>
    <mergeCell ref="H66:Q66"/>
    <mergeCell ref="U66:AD66"/>
    <mergeCell ref="B55:I55"/>
    <mergeCell ref="Q41:AJ41"/>
    <mergeCell ref="B54:I54"/>
    <mergeCell ref="C50:M50"/>
    <mergeCell ref="C57:M57"/>
    <mergeCell ref="C51:M51"/>
    <mergeCell ref="AS55:AY55"/>
    <mergeCell ref="AS48:AY48"/>
    <mergeCell ref="AS54:AY54"/>
    <mergeCell ref="AG42:AJ42"/>
    <mergeCell ref="Q42:R42"/>
    <mergeCell ref="Q39:AJ39"/>
    <mergeCell ref="K46:AJ46"/>
    <mergeCell ref="S42:W42"/>
    <mergeCell ref="AN39:AU39"/>
    <mergeCell ref="AL36:AV36"/>
    <mergeCell ref="C36:AD36"/>
    <mergeCell ref="Q38:AD38"/>
    <mergeCell ref="C35:AD35"/>
    <mergeCell ref="C38:P38"/>
    <mergeCell ref="AR7:AY7"/>
    <mergeCell ref="Q33:AE33"/>
    <mergeCell ref="AR8:AY8"/>
    <mergeCell ref="AL12:AL13"/>
    <mergeCell ref="AM12:AM13"/>
    <mergeCell ref="H5:R5"/>
    <mergeCell ref="H6:S6"/>
    <mergeCell ref="B1:C1"/>
    <mergeCell ref="B2:C2"/>
    <mergeCell ref="Q37:AD37"/>
    <mergeCell ref="K9:P9"/>
    <mergeCell ref="Q10:AK10"/>
    <mergeCell ref="B3:C3"/>
    <mergeCell ref="N32:P32"/>
    <mergeCell ref="B10:B13"/>
    <mergeCell ref="Q12:AE13"/>
    <mergeCell ref="AR9:AW9"/>
    <mergeCell ref="T6:AL6"/>
    <mergeCell ref="V9:X9"/>
    <mergeCell ref="AB9:AO9"/>
    <mergeCell ref="AF12:AF13"/>
    <mergeCell ref="AO32:AQ32"/>
    <mergeCell ref="AO13:AQ13"/>
    <mergeCell ref="Q14:AE14"/>
    <mergeCell ref="Q17:R17"/>
    <mergeCell ref="H1:AO1"/>
    <mergeCell ref="AO12:AV12"/>
    <mergeCell ref="AS3:AY3"/>
    <mergeCell ref="T5:AK5"/>
    <mergeCell ref="AL10:AY10"/>
    <mergeCell ref="AK12:AK13"/>
    <mergeCell ref="B4:C4"/>
    <mergeCell ref="H4:AW4"/>
    <mergeCell ref="AU13:AW13"/>
    <mergeCell ref="F11:F13"/>
    <mergeCell ref="AG12:AG13"/>
    <mergeCell ref="D10:D13"/>
    <mergeCell ref="H11:O11"/>
    <mergeCell ref="AR6:AY6"/>
    <mergeCell ref="K12:M13"/>
    <mergeCell ref="E11:E13"/>
    <mergeCell ref="G11:G13"/>
    <mergeCell ref="AH12:AJ12"/>
    <mergeCell ref="Q25:R25"/>
    <mergeCell ref="N12:P13"/>
    <mergeCell ref="H12:J13"/>
    <mergeCell ref="H32:J32"/>
    <mergeCell ref="Q18:AE18"/>
    <mergeCell ref="Q19:AE19"/>
    <mergeCell ref="Q20:AE20"/>
    <mergeCell ref="Q26:AE26"/>
    <mergeCell ref="C58:M58"/>
    <mergeCell ref="B46:I46"/>
    <mergeCell ref="B43:AK44"/>
    <mergeCell ref="C37:P37"/>
    <mergeCell ref="B48:I48"/>
    <mergeCell ref="B47:I47"/>
    <mergeCell ref="K47:AJ47"/>
    <mergeCell ref="K48:AJ48"/>
    <mergeCell ref="K55:AJ55"/>
    <mergeCell ref="AE35:AJ35"/>
    <mergeCell ref="AN41:AU41"/>
    <mergeCell ref="AO40:AU40"/>
    <mergeCell ref="C10:C13"/>
    <mergeCell ref="E10:O10"/>
    <mergeCell ref="Q29:R29"/>
    <mergeCell ref="C32:D32"/>
    <mergeCell ref="K32:M32"/>
    <mergeCell ref="C41:D41"/>
    <mergeCell ref="Q32:AE32"/>
    <mergeCell ref="H68:K68"/>
    <mergeCell ref="G8:AO8"/>
    <mergeCell ref="Q31:R31"/>
    <mergeCell ref="K54:AJ54"/>
    <mergeCell ref="Q16:AE16"/>
    <mergeCell ref="Q11:AK11"/>
    <mergeCell ref="AE36:AJ36"/>
    <mergeCell ref="AL11:AY11"/>
    <mergeCell ref="AR13:AT13"/>
    <mergeCell ref="Q22:AE22"/>
    <mergeCell ref="AY12:AY13"/>
    <mergeCell ref="Q15:AE15"/>
    <mergeCell ref="Q23:R23"/>
    <mergeCell ref="AN12:AN13"/>
    <mergeCell ref="AL34:AV34"/>
    <mergeCell ref="Q27:AE27"/>
    <mergeCell ref="AE34:AJ34"/>
    <mergeCell ref="Q24:R24"/>
    <mergeCell ref="AR32:AT32"/>
    <mergeCell ref="AU32:AW32"/>
  </mergeCells>
  <printOptions/>
  <pageMargins left="0.3937007874015748" right="0" top="0.5905511811023623" bottom="0" header="0.5118110236220472" footer="0"/>
  <pageSetup horizontalDpi="120" verticalDpi="120" orientation="landscape" paperSize="9" scale="50" r:id="rId1"/>
  <rowBreaks count="1" manualBreakCount="1">
    <brk id="43" min="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2018-04-20T06:11:33Z</cp:lastPrinted>
  <dcterms:created xsi:type="dcterms:W3CDTF">1996-10-08T23:32:33Z</dcterms:created>
  <dcterms:modified xsi:type="dcterms:W3CDTF">2018-05-04T08:33:55Z</dcterms:modified>
  <cp:category/>
  <cp:version/>
  <cp:contentType/>
  <cp:contentStatus/>
</cp:coreProperties>
</file>