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'Лист3'!$B$1:$AY$61</definedName>
  </definedNames>
  <calcPr fullCalcOnLoad="1"/>
</workbook>
</file>

<file path=xl/sharedStrings.xml><?xml version="1.0" encoding="utf-8"?>
<sst xmlns="http://schemas.openxmlformats.org/spreadsheetml/2006/main" count="142" uniqueCount="103">
  <si>
    <t>учебный год</t>
  </si>
  <si>
    <t>«___» ___________   ______  г.</t>
  </si>
  <si>
    <t>Факультет:</t>
  </si>
  <si>
    <t>Специальность:</t>
  </si>
  <si>
    <t>Количество уникальных подгрупп</t>
  </si>
  <si>
    <t>_</t>
  </si>
  <si>
    <t>№ п/п</t>
  </si>
  <si>
    <t>К.р.</t>
  </si>
  <si>
    <t>Декан факультета</t>
  </si>
  <si>
    <t>Практики</t>
  </si>
  <si>
    <t>Отчетность</t>
  </si>
  <si>
    <t>Всего часов:</t>
  </si>
  <si>
    <t>Контрольные работы</t>
  </si>
  <si>
    <t>Экзамены</t>
  </si>
  <si>
    <t>Зачеты</t>
  </si>
  <si>
    <t>Досрочная сдача</t>
  </si>
  <si>
    <t>Время</t>
  </si>
  <si>
    <t>Консультационные дни</t>
  </si>
  <si>
    <t>2) Студенты, которые не ликвидировали академическую задолженность за сессию в установленный срок, подлежат отчислению.</t>
  </si>
  <si>
    <t>1) Студенты, которые полностью выполнили учебный план за соответствующий курс, переводятся на следующий курс и получают вызов на участие в сессиях.</t>
  </si>
  <si>
    <t>Примечания</t>
  </si>
  <si>
    <t>Курсовая работа</t>
  </si>
  <si>
    <t>Практ.</t>
  </si>
  <si>
    <t>Лек.</t>
  </si>
  <si>
    <t>Лаб.</t>
  </si>
  <si>
    <t>УТВЕРЖДАЮ</t>
  </si>
  <si>
    <t>Кафедра</t>
  </si>
  <si>
    <t>Проректор по учебной работе</t>
  </si>
  <si>
    <r>
      <t xml:space="preserve">  РАБОЧИЙ  УЧЕБНЫЙ  ПЛАН    </t>
    </r>
    <r>
      <rPr>
        <sz val="14"/>
        <rFont val="Times New Roman"/>
        <family val="1"/>
      </rPr>
      <t>на</t>
    </r>
  </si>
  <si>
    <t>Учреждение образования «Брестский государственный университет имени А.С. Пушкина»</t>
  </si>
  <si>
    <t>Количествово академических часов</t>
  </si>
  <si>
    <t>Всего часов 
в учеб. году</t>
  </si>
  <si>
    <t>Зач. единиц
в учеб. году</t>
  </si>
  <si>
    <t>Ауд. часов
в уче. году</t>
  </si>
  <si>
    <t>Из них</t>
  </si>
  <si>
    <t>Всего часов 
в семестре</t>
  </si>
  <si>
    <t>Зач. единиц
в семестре</t>
  </si>
  <si>
    <t>Ауд. часов
в семестре</t>
  </si>
  <si>
    <t>Семестр 1</t>
  </si>
  <si>
    <t>Семестр 2</t>
  </si>
  <si>
    <t>Название учебной дисциплины</t>
  </si>
  <si>
    <t>Методист</t>
  </si>
  <si>
    <t xml:space="preserve">                                                                                      (код и наименование специальности)</t>
  </si>
  <si>
    <t>Рекомендован к утверждению НМС Учреждения образования 
"Брестский государственный университет имени А.С.Пушкина"
протокол № ____ от _____________</t>
  </si>
  <si>
    <t xml:space="preserve">Интегрированный модуль «История»                                                                                                </t>
  </si>
  <si>
    <t>Безопасность жизнедеятельности человека</t>
  </si>
  <si>
    <t>Иностранный язык</t>
  </si>
  <si>
    <t>Белорусский язык (профессиональная  лексика)</t>
  </si>
  <si>
    <t>Педагогика</t>
  </si>
  <si>
    <t>Анатомия</t>
  </si>
  <si>
    <t xml:space="preserve">Гимнастика и методика преподавания </t>
  </si>
  <si>
    <t xml:space="preserve">Спортивные (баскетбол) и подвижные игры и методика преподавания </t>
  </si>
  <si>
    <t>Летний учебный сбор</t>
  </si>
  <si>
    <t>ИБ</t>
  </si>
  <si>
    <t>АФБЧ</t>
  </si>
  <si>
    <t>ИЯ</t>
  </si>
  <si>
    <t>ИБЯД</t>
  </si>
  <si>
    <t>П</t>
  </si>
  <si>
    <t>Х</t>
  </si>
  <si>
    <t>ТИМФВ</t>
  </si>
  <si>
    <t>СД</t>
  </si>
  <si>
    <t>СД, ЛАПЛС</t>
  </si>
  <si>
    <t>История  Беларуси (в контексте мировых цивилизаций)</t>
  </si>
  <si>
    <t>1.1.</t>
  </si>
  <si>
    <t>_Физического воспитания_</t>
  </si>
  <si>
    <t>_1-03 02 01_ __Физическая культура__</t>
  </si>
  <si>
    <t>экзамен</t>
  </si>
  <si>
    <t>зачет</t>
  </si>
  <si>
    <t>3 дня</t>
  </si>
  <si>
    <t>История физической культуры и спорта</t>
  </si>
  <si>
    <t>10.00</t>
  </si>
  <si>
    <t>Курс __1_____</t>
  </si>
  <si>
    <t>_1_семестр</t>
  </si>
  <si>
    <t>_2_семестр</t>
  </si>
  <si>
    <t>График 
работы в межсессионный период студентов __1_ курса _физического воспитания_факультета  специальности__"Физическая культура"___</t>
  </si>
  <si>
    <t>к/ раб., экзамен</t>
  </si>
  <si>
    <t>к/ раб., зачет</t>
  </si>
  <si>
    <t>Физиология</t>
  </si>
  <si>
    <t>к/раб., экзамен</t>
  </si>
  <si>
    <t>Биохимия (к. УВО)</t>
  </si>
  <si>
    <t>История  физической  культуры и спорта (к. УВО)</t>
  </si>
  <si>
    <t xml:space="preserve">ЛАПЛС, ТиМФВ        </t>
  </si>
  <si>
    <t xml:space="preserve">                         Е.Д. Осипов</t>
  </si>
  <si>
    <t>М.В. Головач</t>
  </si>
  <si>
    <t>в сроки сессии</t>
  </si>
  <si>
    <t>2016-2017</t>
  </si>
  <si>
    <t>Набор_2016_ года</t>
  </si>
  <si>
    <t>_12.09.2016 -16.09.2016_</t>
  </si>
  <si>
    <t>16.01.2017 -26.01.2017</t>
  </si>
  <si>
    <t>17 декабря 2016</t>
  </si>
  <si>
    <t xml:space="preserve">15 октября 2016 г., 19 ноября 2016 г.,  14 января 2017 г. </t>
  </si>
  <si>
    <t>__18 февраля 2017__ - 1-ая ликвидация академической задолженности</t>
  </si>
  <si>
    <t>__25 февраля 2017_ - 2-ая ликвидация академической задолженности</t>
  </si>
  <si>
    <t>22 апреля 2017</t>
  </si>
  <si>
    <t>_17 июня 2017_ - 1-ая ликвидация академической задолженности</t>
  </si>
  <si>
    <t>_24 июня 2017_ - 2-ая ликвидация академической задолженности</t>
  </si>
  <si>
    <t xml:space="preserve">18 февраля 2017 г., 18 марта 2017 г., 13 мая 2017 г. </t>
  </si>
  <si>
    <t>Специалист</t>
  </si>
  <si>
    <t>И.А. Парфенюк</t>
  </si>
  <si>
    <t>Название 
модуля, учебной дисциплины, курсовой работы</t>
  </si>
  <si>
    <t>15.05.2017 -26.05.2017</t>
  </si>
  <si>
    <t>Дисциплины по выбору:   Основы безопасной жизнедеятельности на воде  (1 гр, 24 студента)/ Основы эстрадно-спортивного танца (1 гр, 24 студента)</t>
  </si>
  <si>
    <t>Срок обучения - 5 лет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</si>
</sst>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/yyyy"/>
    <numFmt numFmtId="181" formatCode="d/m"/>
    <numFmt numFmtId="182" formatCode="0.0"/>
  </numFmts>
  <fonts count="40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1" fontId="1" fillId="0" borderId="15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1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180" fontId="1" fillId="0" borderId="0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180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33" borderId="15" xfId="0" applyFont="1" applyFill="1" applyBorder="1" applyAlignment="1">
      <alignment vertical="top" wrapText="1"/>
    </xf>
    <xf numFmtId="16" fontId="1" fillId="33" borderId="19" xfId="0" applyNumberFormat="1" applyFont="1" applyFill="1" applyBorder="1" applyAlignment="1">
      <alignment vertical="top" wrapText="1"/>
    </xf>
    <xf numFmtId="0" fontId="1" fillId="33" borderId="19" xfId="0" applyFont="1" applyFill="1" applyBorder="1" applyAlignment="1">
      <alignment vertical="top" wrapText="1"/>
    </xf>
    <xf numFmtId="0" fontId="1" fillId="33" borderId="19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 wrapText="1"/>
    </xf>
    <xf numFmtId="16" fontId="4" fillId="0" borderId="11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182" fontId="1" fillId="0" borderId="11" xfId="0" applyNumberFormat="1" applyFont="1" applyFill="1" applyBorder="1" applyAlignment="1">
      <alignment horizontal="center" vertical="center" wrapText="1"/>
    </xf>
    <xf numFmtId="182" fontId="1" fillId="0" borderId="11" xfId="0" applyNumberFormat="1" applyFont="1" applyFill="1" applyBorder="1" applyAlignment="1">
      <alignment horizontal="center" vertical="top" wrapText="1"/>
    </xf>
    <xf numFmtId="1" fontId="39" fillId="0" borderId="15" xfId="0" applyNumberFormat="1" applyFont="1" applyFill="1" applyBorder="1" applyAlignment="1">
      <alignment horizontal="center" vertical="center" wrapText="1"/>
    </xf>
    <xf numFmtId="1" fontId="39" fillId="0" borderId="11" xfId="0" applyNumberFormat="1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1" fontId="1" fillId="0" borderId="15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0" borderId="15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Y63"/>
  <sheetViews>
    <sheetView showGridLines="0" tabSelected="1" view="pageBreakPreview" zoomScale="78" zoomScaleNormal="75" zoomScaleSheetLayoutView="78" zoomScalePageLayoutView="0" workbookViewId="0" topLeftCell="A18">
      <selection activeCell="AL29" sqref="AL28:AV29"/>
    </sheetView>
  </sheetViews>
  <sheetFormatPr defaultColWidth="9.140625" defaultRowHeight="12.75"/>
  <cols>
    <col min="1" max="1" width="4.8515625" style="6" customWidth="1"/>
    <col min="2" max="2" width="5.7109375" style="6" customWidth="1"/>
    <col min="3" max="3" width="35.00390625" style="6" customWidth="1"/>
    <col min="4" max="4" width="13.57421875" style="6" customWidth="1"/>
    <col min="5" max="5" width="7.7109375" style="6" customWidth="1"/>
    <col min="6" max="6" width="7.57421875" style="6" customWidth="1"/>
    <col min="7" max="7" width="8.57421875" style="6" customWidth="1"/>
    <col min="8" max="8" width="7.7109375" style="6" customWidth="1"/>
    <col min="9" max="9" width="0.13671875" style="6" customWidth="1"/>
    <col min="10" max="10" width="7.7109375" style="6" hidden="1" customWidth="1"/>
    <col min="11" max="11" width="8.7109375" style="6" customWidth="1"/>
    <col min="12" max="12" width="0.13671875" style="6" customWidth="1"/>
    <col min="13" max="13" width="7.7109375" style="6" hidden="1" customWidth="1"/>
    <col min="14" max="14" width="7.8515625" style="6" customWidth="1"/>
    <col min="15" max="15" width="0.71875" style="6" hidden="1" customWidth="1"/>
    <col min="16" max="16" width="0.13671875" style="6" hidden="1" customWidth="1"/>
    <col min="17" max="20" width="7.8515625" style="6" customWidth="1"/>
    <col min="21" max="21" width="7.57421875" style="6" hidden="1" customWidth="1"/>
    <col min="22" max="22" width="7.7109375" style="6" hidden="1" customWidth="1"/>
    <col min="23" max="23" width="8.7109375" style="6" customWidth="1"/>
    <col min="24" max="24" width="0.13671875" style="6" customWidth="1"/>
    <col min="25" max="25" width="0.13671875" style="6" hidden="1" customWidth="1"/>
    <col min="26" max="26" width="7.8515625" style="6" customWidth="1"/>
    <col min="27" max="27" width="7.57421875" style="6" hidden="1" customWidth="1"/>
    <col min="28" max="28" width="0.2890625" style="6" hidden="1" customWidth="1"/>
    <col min="29" max="29" width="0.5625" style="6" hidden="1" customWidth="1"/>
    <col min="30" max="30" width="14.28125" style="6" customWidth="1"/>
    <col min="31" max="34" width="7.7109375" style="6" customWidth="1"/>
    <col min="35" max="35" width="8.7109375" style="6" customWidth="1"/>
    <col min="36" max="36" width="7.7109375" style="6" customWidth="1"/>
    <col min="37" max="37" width="14.57421875" style="6" customWidth="1"/>
    <col min="38" max="41" width="7.7109375" style="6" customWidth="1"/>
    <col min="42" max="42" width="7.421875" style="6" hidden="1" customWidth="1"/>
    <col min="43" max="43" width="0.13671875" style="6" hidden="1" customWidth="1"/>
    <col min="44" max="44" width="8.7109375" style="6" customWidth="1"/>
    <col min="45" max="45" width="7.57421875" style="6" hidden="1" customWidth="1"/>
    <col min="46" max="46" width="7.7109375" style="6" hidden="1" customWidth="1"/>
    <col min="47" max="47" width="7.7109375" style="6" customWidth="1"/>
    <col min="48" max="48" width="6.140625" style="6" hidden="1" customWidth="1"/>
    <col min="49" max="49" width="0.2890625" style="6" hidden="1" customWidth="1"/>
    <col min="50" max="50" width="7.7109375" style="6" hidden="1" customWidth="1"/>
    <col min="51" max="51" width="15.7109375" style="6" customWidth="1"/>
    <col min="52" max="16384" width="9.140625" style="6" customWidth="1"/>
  </cols>
  <sheetData>
    <row r="1" spans="2:50" ht="24" customHeight="1">
      <c r="B1" s="118" t="s">
        <v>25</v>
      </c>
      <c r="C1" s="118"/>
      <c r="D1" s="1"/>
      <c r="E1" s="2"/>
      <c r="G1" s="47"/>
      <c r="H1" s="47"/>
      <c r="I1" s="47"/>
      <c r="J1" s="47"/>
      <c r="K1" s="47"/>
      <c r="L1" s="47"/>
      <c r="M1" s="47"/>
      <c r="N1" s="85" t="s">
        <v>29</v>
      </c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X1" s="3"/>
    </row>
    <row r="2" spans="2:50" ht="24" customHeight="1">
      <c r="B2" s="118" t="s">
        <v>27</v>
      </c>
      <c r="C2" s="118"/>
      <c r="D2" s="1"/>
      <c r="E2" s="2"/>
      <c r="F2" s="2"/>
      <c r="G2" s="2"/>
      <c r="AX2" s="3"/>
    </row>
    <row r="3" spans="2:51" ht="24" customHeight="1">
      <c r="B3" s="73" t="s">
        <v>82</v>
      </c>
      <c r="C3" s="73"/>
      <c r="D3" s="7"/>
      <c r="E3" s="3"/>
      <c r="F3" s="3"/>
      <c r="G3" s="3"/>
      <c r="H3" s="85"/>
      <c r="I3" s="85"/>
      <c r="J3" s="85"/>
      <c r="K3" s="85"/>
      <c r="L3" s="85"/>
      <c r="M3" s="85"/>
      <c r="N3" s="85"/>
      <c r="O3" s="85"/>
      <c r="P3" s="85"/>
      <c r="Q3" s="119" t="s">
        <v>28</v>
      </c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47"/>
      <c r="AD3" s="85" t="s">
        <v>85</v>
      </c>
      <c r="AE3" s="85"/>
      <c r="AF3" s="47" t="s">
        <v>0</v>
      </c>
      <c r="AG3" s="47"/>
      <c r="AH3" s="47"/>
      <c r="AJ3" s="47"/>
      <c r="AK3" s="47"/>
      <c r="AL3" s="47"/>
      <c r="AM3" s="47"/>
      <c r="AN3" s="47"/>
      <c r="AO3" s="47"/>
      <c r="AP3" s="47"/>
      <c r="AQ3" s="47"/>
      <c r="AR3" s="47"/>
      <c r="AS3" s="85"/>
      <c r="AT3" s="85"/>
      <c r="AU3" s="85"/>
      <c r="AV3" s="85"/>
      <c r="AW3" s="85"/>
      <c r="AX3" s="85"/>
      <c r="AY3" s="85"/>
    </row>
    <row r="4" spans="2:50" ht="24" customHeight="1">
      <c r="B4" s="73" t="s">
        <v>1</v>
      </c>
      <c r="C4" s="73"/>
      <c r="D4" s="7"/>
      <c r="E4" s="3"/>
      <c r="F4" s="3"/>
      <c r="G4" s="3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3"/>
    </row>
    <row r="5" spans="2:50" ht="24" customHeight="1">
      <c r="B5" s="8"/>
      <c r="C5" s="8"/>
      <c r="D5" s="8"/>
      <c r="E5" s="8"/>
      <c r="F5" s="8"/>
      <c r="G5" s="8"/>
      <c r="H5" s="85"/>
      <c r="I5" s="85"/>
      <c r="J5" s="85"/>
      <c r="K5" s="85"/>
      <c r="L5" s="85"/>
      <c r="M5" s="85"/>
      <c r="N5" s="85"/>
      <c r="O5" s="85"/>
      <c r="P5" s="85"/>
      <c r="Q5" s="73" t="s">
        <v>2</v>
      </c>
      <c r="R5" s="73"/>
      <c r="T5" s="73" t="s">
        <v>64</v>
      </c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3"/>
    </row>
    <row r="6" spans="8:51" ht="24" customHeight="1">
      <c r="H6" s="85"/>
      <c r="I6" s="85"/>
      <c r="J6" s="85"/>
      <c r="K6" s="85"/>
      <c r="L6" s="85"/>
      <c r="M6" s="85"/>
      <c r="N6" s="85"/>
      <c r="O6" s="85"/>
      <c r="P6" s="85"/>
      <c r="Q6" s="118" t="s">
        <v>3</v>
      </c>
      <c r="R6" s="118"/>
      <c r="S6" s="118"/>
      <c r="T6" s="118" t="s">
        <v>65</v>
      </c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9"/>
      <c r="AK6" s="9"/>
      <c r="AL6" s="9"/>
      <c r="AM6" s="9"/>
      <c r="AN6" s="9"/>
      <c r="AO6" s="9"/>
      <c r="AP6" s="9"/>
      <c r="AQ6" s="9"/>
      <c r="AR6" s="73" t="s">
        <v>86</v>
      </c>
      <c r="AS6" s="73"/>
      <c r="AT6" s="73"/>
      <c r="AU6" s="73"/>
      <c r="AV6" s="73"/>
      <c r="AW6" s="73"/>
      <c r="AX6" s="73"/>
      <c r="AY6" s="73"/>
    </row>
    <row r="7" spans="2:51" ht="15" customHeight="1">
      <c r="B7" s="3"/>
      <c r="H7" s="69" t="s">
        <v>42</v>
      </c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73" t="s">
        <v>102</v>
      </c>
      <c r="AS7" s="73"/>
      <c r="AT7" s="73"/>
      <c r="AU7" s="73"/>
      <c r="AV7" s="73"/>
      <c r="AW7" s="73"/>
      <c r="AX7" s="73"/>
      <c r="AY7" s="73"/>
    </row>
    <row r="8" spans="2:51" ht="24" customHeight="1">
      <c r="B8" s="3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73" t="s">
        <v>71</v>
      </c>
      <c r="AS8" s="73"/>
      <c r="AT8" s="73"/>
      <c r="AU8" s="73"/>
      <c r="AV8" s="73"/>
      <c r="AW8" s="73"/>
      <c r="AX8" s="73"/>
      <c r="AY8" s="73"/>
    </row>
    <row r="9" spans="2:50" ht="10.5" customHeight="1" thickBot="1">
      <c r="B9" s="3"/>
      <c r="H9" s="3"/>
      <c r="I9" s="3"/>
      <c r="J9" s="3"/>
      <c r="K9" s="85"/>
      <c r="L9" s="85"/>
      <c r="M9" s="85"/>
      <c r="N9" s="85"/>
      <c r="O9" s="85"/>
      <c r="P9" s="85"/>
      <c r="Q9" s="3"/>
      <c r="R9" s="3"/>
      <c r="S9" s="3"/>
      <c r="T9" s="7"/>
      <c r="U9" s="7"/>
      <c r="V9" s="85"/>
      <c r="W9" s="85"/>
      <c r="X9" s="85"/>
      <c r="Y9" s="7"/>
      <c r="Z9" s="3"/>
      <c r="AA9" s="3"/>
      <c r="AB9" s="111" t="s">
        <v>4</v>
      </c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"/>
      <c r="AQ9" s="11" t="s">
        <v>5</v>
      </c>
      <c r="AR9" s="85"/>
      <c r="AS9" s="85"/>
      <c r="AT9" s="85"/>
      <c r="AU9" s="85"/>
      <c r="AV9" s="85"/>
      <c r="AW9" s="85"/>
      <c r="AX9" s="3"/>
    </row>
    <row r="10" spans="2:51" ht="28.5" customHeight="1" thickBot="1">
      <c r="B10" s="88" t="s">
        <v>6</v>
      </c>
      <c r="C10" s="88" t="s">
        <v>99</v>
      </c>
      <c r="D10" s="96" t="s">
        <v>26</v>
      </c>
      <c r="E10" s="70" t="s">
        <v>30</v>
      </c>
      <c r="F10" s="71"/>
      <c r="G10" s="71"/>
      <c r="H10" s="71"/>
      <c r="I10" s="71"/>
      <c r="J10" s="71"/>
      <c r="K10" s="71"/>
      <c r="L10" s="71"/>
      <c r="M10" s="71"/>
      <c r="N10" s="71"/>
      <c r="O10" s="84"/>
      <c r="P10" s="13"/>
      <c r="Q10" s="70" t="s">
        <v>38</v>
      </c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84"/>
      <c r="AL10" s="70" t="s">
        <v>39</v>
      </c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84"/>
    </row>
    <row r="11" spans="2:51" ht="24" customHeight="1" thickBot="1">
      <c r="B11" s="88"/>
      <c r="C11" s="88"/>
      <c r="D11" s="126"/>
      <c r="E11" s="92" t="s">
        <v>31</v>
      </c>
      <c r="F11" s="86" t="s">
        <v>32</v>
      </c>
      <c r="G11" s="86" t="s">
        <v>33</v>
      </c>
      <c r="H11" s="70" t="s">
        <v>34</v>
      </c>
      <c r="I11" s="71"/>
      <c r="J11" s="71"/>
      <c r="K11" s="71"/>
      <c r="L11" s="71"/>
      <c r="M11" s="71"/>
      <c r="N11" s="71"/>
      <c r="O11" s="84"/>
      <c r="P11" s="15"/>
      <c r="Q11" s="115" t="s">
        <v>87</v>
      </c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7"/>
      <c r="AE11" s="70" t="s">
        <v>88</v>
      </c>
      <c r="AF11" s="71"/>
      <c r="AG11" s="71"/>
      <c r="AH11" s="71"/>
      <c r="AI11" s="71"/>
      <c r="AJ11" s="71"/>
      <c r="AK11" s="84"/>
      <c r="AL11" s="70" t="s">
        <v>100</v>
      </c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84"/>
    </row>
    <row r="12" spans="2:51" ht="27" customHeight="1" thickBot="1">
      <c r="B12" s="88"/>
      <c r="C12" s="88"/>
      <c r="D12" s="126"/>
      <c r="E12" s="92"/>
      <c r="F12" s="92"/>
      <c r="G12" s="92"/>
      <c r="H12" s="88" t="s">
        <v>23</v>
      </c>
      <c r="I12" s="88"/>
      <c r="J12" s="88"/>
      <c r="K12" s="88" t="s">
        <v>22</v>
      </c>
      <c r="L12" s="88"/>
      <c r="M12" s="88"/>
      <c r="N12" s="88" t="s">
        <v>24</v>
      </c>
      <c r="O12" s="88"/>
      <c r="P12" s="88"/>
      <c r="Q12" s="86" t="s">
        <v>35</v>
      </c>
      <c r="R12" s="86" t="s">
        <v>36</v>
      </c>
      <c r="S12" s="86" t="s">
        <v>37</v>
      </c>
      <c r="T12" s="70" t="s">
        <v>34</v>
      </c>
      <c r="U12" s="71"/>
      <c r="V12" s="71"/>
      <c r="W12" s="71"/>
      <c r="X12" s="71"/>
      <c r="Y12" s="71"/>
      <c r="Z12" s="71"/>
      <c r="AA12" s="84"/>
      <c r="AB12" s="16"/>
      <c r="AC12" s="12" t="s">
        <v>7</v>
      </c>
      <c r="AD12" s="96" t="s">
        <v>10</v>
      </c>
      <c r="AE12" s="86" t="s">
        <v>35</v>
      </c>
      <c r="AF12" s="86" t="s">
        <v>36</v>
      </c>
      <c r="AG12" s="86" t="s">
        <v>37</v>
      </c>
      <c r="AH12" s="70" t="s">
        <v>34</v>
      </c>
      <c r="AI12" s="71"/>
      <c r="AJ12" s="84"/>
      <c r="AK12" s="96" t="s">
        <v>10</v>
      </c>
      <c r="AL12" s="86" t="s">
        <v>35</v>
      </c>
      <c r="AM12" s="86" t="s">
        <v>36</v>
      </c>
      <c r="AN12" s="86" t="s">
        <v>37</v>
      </c>
      <c r="AO12" s="70" t="s">
        <v>34</v>
      </c>
      <c r="AP12" s="71"/>
      <c r="AQ12" s="71"/>
      <c r="AR12" s="71"/>
      <c r="AS12" s="71"/>
      <c r="AT12" s="71"/>
      <c r="AU12" s="71"/>
      <c r="AV12" s="84"/>
      <c r="AW12" s="16"/>
      <c r="AX12" s="12" t="s">
        <v>7</v>
      </c>
      <c r="AY12" s="96" t="s">
        <v>10</v>
      </c>
    </row>
    <row r="13" spans="2:51" ht="60" customHeight="1" thickBot="1">
      <c r="B13" s="88"/>
      <c r="C13" s="88"/>
      <c r="D13" s="127"/>
      <c r="E13" s="87"/>
      <c r="F13" s="87"/>
      <c r="G13" s="87"/>
      <c r="H13" s="88"/>
      <c r="I13" s="88"/>
      <c r="J13" s="88"/>
      <c r="K13" s="88"/>
      <c r="L13" s="88"/>
      <c r="M13" s="88"/>
      <c r="N13" s="88"/>
      <c r="O13" s="88"/>
      <c r="P13" s="88"/>
      <c r="Q13" s="87"/>
      <c r="R13" s="87"/>
      <c r="S13" s="87"/>
      <c r="T13" s="88" t="s">
        <v>23</v>
      </c>
      <c r="U13" s="88"/>
      <c r="V13" s="88"/>
      <c r="W13" s="88" t="s">
        <v>22</v>
      </c>
      <c r="X13" s="88"/>
      <c r="Y13" s="88"/>
      <c r="Z13" s="88" t="s">
        <v>24</v>
      </c>
      <c r="AA13" s="88"/>
      <c r="AB13" s="88"/>
      <c r="AC13" s="12"/>
      <c r="AD13" s="97"/>
      <c r="AE13" s="87"/>
      <c r="AF13" s="87"/>
      <c r="AG13" s="87"/>
      <c r="AH13" s="42" t="s">
        <v>23</v>
      </c>
      <c r="AI13" s="42" t="s">
        <v>22</v>
      </c>
      <c r="AJ13" s="48" t="s">
        <v>24</v>
      </c>
      <c r="AK13" s="127"/>
      <c r="AL13" s="87"/>
      <c r="AM13" s="87"/>
      <c r="AN13" s="87"/>
      <c r="AO13" s="70" t="s">
        <v>23</v>
      </c>
      <c r="AP13" s="71"/>
      <c r="AQ13" s="84"/>
      <c r="AR13" s="70" t="s">
        <v>22</v>
      </c>
      <c r="AS13" s="71"/>
      <c r="AT13" s="84"/>
      <c r="AU13" s="70" t="s">
        <v>24</v>
      </c>
      <c r="AV13" s="71"/>
      <c r="AW13" s="84"/>
      <c r="AX13" s="12"/>
      <c r="AY13" s="97"/>
    </row>
    <row r="14" spans="2:51" s="26" customFormat="1" ht="38.25" thickBot="1">
      <c r="B14" s="57">
        <v>1</v>
      </c>
      <c r="C14" s="52" t="s">
        <v>44</v>
      </c>
      <c r="D14" s="25"/>
      <c r="E14" s="18"/>
      <c r="F14" s="18"/>
      <c r="G14" s="19"/>
      <c r="H14" s="81"/>
      <c r="I14" s="82"/>
      <c r="J14" s="83"/>
      <c r="K14" s="81"/>
      <c r="L14" s="82"/>
      <c r="M14" s="83"/>
      <c r="N14" s="81"/>
      <c r="O14" s="82"/>
      <c r="P14" s="83"/>
      <c r="Q14" s="23"/>
      <c r="R14" s="20"/>
      <c r="S14" s="20"/>
      <c r="T14" s="70"/>
      <c r="U14" s="71"/>
      <c r="V14" s="84"/>
      <c r="W14" s="70"/>
      <c r="X14" s="71"/>
      <c r="Y14" s="84"/>
      <c r="Z14" s="70"/>
      <c r="AA14" s="71"/>
      <c r="AB14" s="84"/>
      <c r="AC14" s="17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70"/>
      <c r="AP14" s="71"/>
      <c r="AQ14" s="84"/>
      <c r="AR14" s="70"/>
      <c r="AS14" s="71"/>
      <c r="AT14" s="84"/>
      <c r="AU14" s="70"/>
      <c r="AV14" s="71"/>
      <c r="AW14" s="84"/>
      <c r="AX14" s="17"/>
      <c r="AY14" s="63"/>
    </row>
    <row r="15" spans="2:51" s="26" customFormat="1" ht="57" thickBot="1">
      <c r="B15" s="58" t="s">
        <v>63</v>
      </c>
      <c r="C15" s="53" t="s">
        <v>62</v>
      </c>
      <c r="D15" s="59" t="s">
        <v>53</v>
      </c>
      <c r="E15" s="22">
        <f>Q15+AE15+AL15</f>
        <v>72</v>
      </c>
      <c r="F15" s="23">
        <f>R15+AF15+AM15</f>
        <v>2</v>
      </c>
      <c r="G15" s="21">
        <f>AG15+AN15</f>
        <v>10</v>
      </c>
      <c r="H15" s="20">
        <f>T15+AH15+AO15</f>
        <v>6</v>
      </c>
      <c r="I15" s="21">
        <v>4</v>
      </c>
      <c r="J15" s="22">
        <f aca="true" t="shared" si="0" ref="J15:J26">SUM(H15:I15)</f>
        <v>10</v>
      </c>
      <c r="K15" s="20">
        <f aca="true" t="shared" si="1" ref="K15:K25">W15+AI15+AR15</f>
        <v>4</v>
      </c>
      <c r="L15" s="21"/>
      <c r="M15" s="22">
        <f aca="true" t="shared" si="2" ref="M15:M26">SUM(K15:L15)</f>
        <v>4</v>
      </c>
      <c r="N15" s="20"/>
      <c r="O15" s="21"/>
      <c r="P15" s="22"/>
      <c r="Q15" s="23"/>
      <c r="R15" s="20"/>
      <c r="S15" s="20"/>
      <c r="T15" s="50"/>
      <c r="U15" s="51"/>
      <c r="V15" s="14"/>
      <c r="W15" s="50"/>
      <c r="X15" s="51"/>
      <c r="Y15" s="14"/>
      <c r="Z15" s="50"/>
      <c r="AA15" s="51"/>
      <c r="AB15" s="14"/>
      <c r="AC15" s="17"/>
      <c r="AD15" s="24"/>
      <c r="AE15" s="24"/>
      <c r="AF15" s="24"/>
      <c r="AG15" s="24">
        <f>AH15+AI15</f>
        <v>2</v>
      </c>
      <c r="AH15" s="24">
        <v>2</v>
      </c>
      <c r="AI15" s="24"/>
      <c r="AJ15" s="24"/>
      <c r="AK15" s="24"/>
      <c r="AL15" s="24">
        <v>72</v>
      </c>
      <c r="AM15" s="24">
        <v>2</v>
      </c>
      <c r="AN15" s="24">
        <f>AO15+AR15+AU15</f>
        <v>8</v>
      </c>
      <c r="AO15" s="50">
        <v>4</v>
      </c>
      <c r="AP15" s="51"/>
      <c r="AQ15" s="14">
        <f>SUM(AO15:AP15)</f>
        <v>4</v>
      </c>
      <c r="AR15" s="50">
        <v>4</v>
      </c>
      <c r="AS15" s="51"/>
      <c r="AT15" s="14">
        <f>SUM(AR15:AS15)</f>
        <v>4</v>
      </c>
      <c r="AU15" s="50"/>
      <c r="AV15" s="51"/>
      <c r="AW15" s="14"/>
      <c r="AX15" s="24"/>
      <c r="AY15" s="17" t="s">
        <v>67</v>
      </c>
    </row>
    <row r="16" spans="2:51" s="26" customFormat="1" ht="39.75" customHeight="1" thickBot="1">
      <c r="B16" s="57">
        <v>2</v>
      </c>
      <c r="C16" s="54" t="s">
        <v>45</v>
      </c>
      <c r="D16" s="56" t="s">
        <v>54</v>
      </c>
      <c r="E16" s="22">
        <f>Q16+AL16+AE16</f>
        <v>102</v>
      </c>
      <c r="F16" s="22">
        <f>R16+AM16+AF16</f>
        <v>3</v>
      </c>
      <c r="G16" s="21">
        <f aca="true" t="shared" si="3" ref="G16:G25">S16+AG16+AN16</f>
        <v>18</v>
      </c>
      <c r="H16" s="20">
        <f aca="true" t="shared" si="4" ref="H16:H25">T16+AH16+AO16</f>
        <v>10</v>
      </c>
      <c r="I16" s="21">
        <v>88</v>
      </c>
      <c r="J16" s="22">
        <f t="shared" si="0"/>
        <v>98</v>
      </c>
      <c r="K16" s="20">
        <f t="shared" si="1"/>
        <v>8</v>
      </c>
      <c r="L16" s="21"/>
      <c r="M16" s="22">
        <f t="shared" si="2"/>
        <v>8</v>
      </c>
      <c r="N16" s="20"/>
      <c r="O16" s="21"/>
      <c r="P16" s="22"/>
      <c r="Q16" s="23"/>
      <c r="R16" s="20"/>
      <c r="S16" s="20">
        <v>2</v>
      </c>
      <c r="T16" s="50">
        <v>2</v>
      </c>
      <c r="U16" s="51"/>
      <c r="V16" s="14"/>
      <c r="W16" s="50"/>
      <c r="X16" s="51"/>
      <c r="Y16" s="14"/>
      <c r="Z16" s="50"/>
      <c r="AA16" s="51"/>
      <c r="AB16" s="14"/>
      <c r="AC16" s="17"/>
      <c r="AD16" s="24"/>
      <c r="AE16" s="24">
        <v>102</v>
      </c>
      <c r="AF16" s="24">
        <v>3</v>
      </c>
      <c r="AG16" s="24">
        <f>AH16+AI16+AJ16</f>
        <v>16</v>
      </c>
      <c r="AH16" s="24">
        <v>8</v>
      </c>
      <c r="AI16" s="24">
        <v>8</v>
      </c>
      <c r="AJ16" s="24"/>
      <c r="AK16" s="62" t="s">
        <v>67</v>
      </c>
      <c r="AM16" s="25"/>
      <c r="AN16" s="24"/>
      <c r="AO16" s="50"/>
      <c r="AP16" s="51"/>
      <c r="AQ16" s="14"/>
      <c r="AR16" s="50"/>
      <c r="AS16" s="51"/>
      <c r="AT16" s="14">
        <f>SUM(AR16:AS16)</f>
        <v>0</v>
      </c>
      <c r="AU16" s="50"/>
      <c r="AV16" s="51"/>
      <c r="AW16" s="14"/>
      <c r="AX16" s="17"/>
      <c r="AY16" s="25"/>
    </row>
    <row r="17" spans="2:51" s="26" customFormat="1" ht="19.5" thickBot="1">
      <c r="B17" s="57">
        <v>3</v>
      </c>
      <c r="C17" s="54" t="s">
        <v>46</v>
      </c>
      <c r="D17" s="55" t="s">
        <v>55</v>
      </c>
      <c r="E17" s="23">
        <f>Q17+AE17+AL17</f>
        <v>108</v>
      </c>
      <c r="F17" s="23">
        <f aca="true" t="shared" si="5" ref="F16:F26">R17+AF17+AM17</f>
        <v>3</v>
      </c>
      <c r="G17" s="21">
        <f t="shared" si="3"/>
        <v>22</v>
      </c>
      <c r="H17" s="66">
        <f t="shared" si="4"/>
        <v>0</v>
      </c>
      <c r="I17" s="21"/>
      <c r="J17" s="22">
        <f t="shared" si="0"/>
        <v>0</v>
      </c>
      <c r="K17" s="20">
        <f t="shared" si="1"/>
        <v>22</v>
      </c>
      <c r="L17" s="21"/>
      <c r="M17" s="22">
        <f t="shared" si="2"/>
        <v>22</v>
      </c>
      <c r="N17" s="20"/>
      <c r="O17" s="21"/>
      <c r="P17" s="22"/>
      <c r="Q17" s="23"/>
      <c r="R17" s="20"/>
      <c r="S17" s="20"/>
      <c r="T17" s="50"/>
      <c r="U17" s="51"/>
      <c r="V17" s="14"/>
      <c r="W17" s="50"/>
      <c r="X17" s="51"/>
      <c r="Y17" s="14"/>
      <c r="Z17" s="50"/>
      <c r="AA17" s="51"/>
      <c r="AB17" s="14"/>
      <c r="AC17" s="17"/>
      <c r="AD17" s="24"/>
      <c r="AE17" s="24"/>
      <c r="AF17" s="24"/>
      <c r="AG17" s="24">
        <f aca="true" t="shared" si="6" ref="AG17:AG26">AH17+AI17+AJ17</f>
        <v>12</v>
      </c>
      <c r="AH17" s="24"/>
      <c r="AI17" s="24">
        <v>12</v>
      </c>
      <c r="AJ17" s="24"/>
      <c r="AK17" s="24"/>
      <c r="AL17" s="24">
        <v>108</v>
      </c>
      <c r="AM17" s="24">
        <v>3</v>
      </c>
      <c r="AN17" s="24">
        <v>10</v>
      </c>
      <c r="AO17" s="50"/>
      <c r="AP17" s="51"/>
      <c r="AQ17" s="14"/>
      <c r="AR17" s="50">
        <v>10</v>
      </c>
      <c r="AS17" s="51"/>
      <c r="AT17" s="14">
        <f>SUM(AR17:AS17)</f>
        <v>10</v>
      </c>
      <c r="AU17" s="50"/>
      <c r="AV17" s="51"/>
      <c r="AW17" s="14"/>
      <c r="AX17" s="17"/>
      <c r="AY17" s="12" t="s">
        <v>67</v>
      </c>
    </row>
    <row r="18" spans="2:51" s="26" customFormat="1" ht="45" customHeight="1" thickBot="1">
      <c r="B18" s="57">
        <v>4</v>
      </c>
      <c r="C18" s="54" t="s">
        <v>47</v>
      </c>
      <c r="D18" s="55" t="s">
        <v>56</v>
      </c>
      <c r="E18" s="23">
        <f>Q18+AE18+AL18</f>
        <v>54</v>
      </c>
      <c r="F18" s="64">
        <f t="shared" si="5"/>
        <v>1.5</v>
      </c>
      <c r="G18" s="21">
        <f t="shared" si="3"/>
        <v>10</v>
      </c>
      <c r="H18" s="66">
        <f t="shared" si="4"/>
        <v>0</v>
      </c>
      <c r="I18" s="21"/>
      <c r="J18" s="22">
        <f t="shared" si="0"/>
        <v>0</v>
      </c>
      <c r="K18" s="20">
        <f t="shared" si="1"/>
        <v>10</v>
      </c>
      <c r="L18" s="21"/>
      <c r="M18" s="22">
        <f t="shared" si="2"/>
        <v>10</v>
      </c>
      <c r="N18" s="20"/>
      <c r="O18" s="21"/>
      <c r="P18" s="22"/>
      <c r="Q18" s="23"/>
      <c r="R18" s="20"/>
      <c r="S18" s="20">
        <f>T18+W18+Z18</f>
        <v>2</v>
      </c>
      <c r="T18" s="50"/>
      <c r="U18" s="51"/>
      <c r="V18" s="14"/>
      <c r="W18" s="50">
        <v>2</v>
      </c>
      <c r="X18" s="51"/>
      <c r="Y18" s="14"/>
      <c r="Z18" s="50"/>
      <c r="AA18" s="51"/>
      <c r="AB18" s="14"/>
      <c r="AC18" s="17"/>
      <c r="AD18" s="24"/>
      <c r="AE18" s="24">
        <v>54</v>
      </c>
      <c r="AF18" s="24">
        <v>1.5</v>
      </c>
      <c r="AG18" s="24">
        <f t="shared" si="6"/>
        <v>8</v>
      </c>
      <c r="AH18" s="24"/>
      <c r="AI18" s="24">
        <v>8</v>
      </c>
      <c r="AJ18" s="24"/>
      <c r="AK18" s="24" t="s">
        <v>67</v>
      </c>
      <c r="AL18" s="24"/>
      <c r="AM18" s="24"/>
      <c r="AN18" s="24"/>
      <c r="AO18" s="50"/>
      <c r="AP18" s="51"/>
      <c r="AQ18" s="14"/>
      <c r="AR18" s="50"/>
      <c r="AS18" s="51"/>
      <c r="AT18" s="14"/>
      <c r="AU18" s="50"/>
      <c r="AV18" s="51"/>
      <c r="AW18" s="14"/>
      <c r="AX18" s="17"/>
      <c r="AY18" s="12"/>
    </row>
    <row r="19" spans="2:51" s="26" customFormat="1" ht="37.5" customHeight="1" thickBot="1">
      <c r="B19" s="57">
        <v>5</v>
      </c>
      <c r="C19" s="54" t="s">
        <v>48</v>
      </c>
      <c r="D19" s="55" t="s">
        <v>57</v>
      </c>
      <c r="E19" s="23">
        <f>Q19+AE19+AL19</f>
        <v>118</v>
      </c>
      <c r="F19" s="23">
        <f t="shared" si="5"/>
        <v>4</v>
      </c>
      <c r="G19" s="21">
        <f t="shared" si="3"/>
        <v>16</v>
      </c>
      <c r="H19" s="20">
        <f t="shared" si="4"/>
        <v>8</v>
      </c>
      <c r="I19" s="21">
        <v>8</v>
      </c>
      <c r="J19" s="22">
        <f t="shared" si="0"/>
        <v>16</v>
      </c>
      <c r="K19" s="20">
        <f t="shared" si="1"/>
        <v>8</v>
      </c>
      <c r="L19" s="21"/>
      <c r="M19" s="22">
        <f t="shared" si="2"/>
        <v>8</v>
      </c>
      <c r="N19" s="20"/>
      <c r="O19" s="21"/>
      <c r="P19" s="22"/>
      <c r="Q19" s="23"/>
      <c r="R19" s="20"/>
      <c r="S19" s="20"/>
      <c r="T19" s="50"/>
      <c r="U19" s="51"/>
      <c r="V19" s="14"/>
      <c r="W19" s="50"/>
      <c r="X19" s="51"/>
      <c r="Y19" s="14"/>
      <c r="Z19" s="50"/>
      <c r="AA19" s="51"/>
      <c r="AB19" s="14"/>
      <c r="AC19" s="17"/>
      <c r="AD19" s="24"/>
      <c r="AE19" s="24"/>
      <c r="AF19" s="24"/>
      <c r="AG19" s="24">
        <f t="shared" si="6"/>
        <v>10</v>
      </c>
      <c r="AH19" s="24">
        <v>6</v>
      </c>
      <c r="AI19" s="24">
        <v>4</v>
      </c>
      <c r="AJ19" s="24"/>
      <c r="AK19" s="24"/>
      <c r="AL19" s="24">
        <v>118</v>
      </c>
      <c r="AM19" s="24">
        <v>4</v>
      </c>
      <c r="AN19" s="24">
        <v>6</v>
      </c>
      <c r="AO19" s="50">
        <v>2</v>
      </c>
      <c r="AP19" s="51"/>
      <c r="AQ19" s="14">
        <f>SUM(AO19:AP19)</f>
        <v>2</v>
      </c>
      <c r="AR19" s="50">
        <v>4</v>
      </c>
      <c r="AS19" s="51"/>
      <c r="AT19" s="14">
        <f>SUM(AR19:AS19)</f>
        <v>4</v>
      </c>
      <c r="AU19" s="50"/>
      <c r="AV19" s="51"/>
      <c r="AW19" s="14"/>
      <c r="AX19" s="17"/>
      <c r="AY19" s="12" t="s">
        <v>78</v>
      </c>
    </row>
    <row r="20" spans="2:51" s="26" customFormat="1" ht="36.75" customHeight="1" thickBot="1">
      <c r="B20" s="57">
        <v>6</v>
      </c>
      <c r="C20" s="54" t="s">
        <v>49</v>
      </c>
      <c r="D20" s="55" t="s">
        <v>54</v>
      </c>
      <c r="E20" s="23">
        <f>Q20+AE20+AL20</f>
        <v>252</v>
      </c>
      <c r="F20" s="23">
        <f t="shared" si="5"/>
        <v>7</v>
      </c>
      <c r="G20" s="21">
        <f t="shared" si="3"/>
        <v>30</v>
      </c>
      <c r="H20" s="20">
        <f t="shared" si="4"/>
        <v>14</v>
      </c>
      <c r="I20" s="21"/>
      <c r="J20" s="22">
        <f t="shared" si="0"/>
        <v>14</v>
      </c>
      <c r="K20" s="66">
        <f t="shared" si="1"/>
        <v>0</v>
      </c>
      <c r="L20" s="21"/>
      <c r="M20" s="22">
        <f t="shared" si="2"/>
        <v>0</v>
      </c>
      <c r="N20" s="20">
        <f aca="true" t="shared" si="7" ref="N20:N26">Z20+AJ20+AU20</f>
        <v>16</v>
      </c>
      <c r="O20" s="21"/>
      <c r="P20" s="22">
        <f aca="true" t="shared" si="8" ref="P20:P26">SUM(N20:O20)</f>
        <v>16</v>
      </c>
      <c r="Q20" s="23"/>
      <c r="R20" s="20"/>
      <c r="S20" s="20">
        <f>T20+W20+Z20</f>
        <v>14</v>
      </c>
      <c r="T20" s="50">
        <v>6</v>
      </c>
      <c r="U20" s="51"/>
      <c r="V20" s="14">
        <f>SUM(T20:U20)</f>
        <v>6</v>
      </c>
      <c r="W20" s="50"/>
      <c r="X20" s="51">
        <v>8</v>
      </c>
      <c r="Y20" s="14"/>
      <c r="Z20" s="50">
        <v>8</v>
      </c>
      <c r="AA20" s="51"/>
      <c r="AB20" s="14"/>
      <c r="AC20" s="17"/>
      <c r="AD20" s="24"/>
      <c r="AE20" s="24">
        <v>108</v>
      </c>
      <c r="AF20" s="24">
        <v>3</v>
      </c>
      <c r="AG20" s="24">
        <f t="shared" si="6"/>
        <v>16</v>
      </c>
      <c r="AH20" s="24">
        <v>8</v>
      </c>
      <c r="AI20" s="24"/>
      <c r="AJ20" s="24">
        <v>8</v>
      </c>
      <c r="AK20" s="24" t="s">
        <v>76</v>
      </c>
      <c r="AL20" s="24">
        <v>144</v>
      </c>
      <c r="AM20" s="24">
        <v>4</v>
      </c>
      <c r="AN20" s="24"/>
      <c r="AO20" s="50"/>
      <c r="AP20" s="51"/>
      <c r="AQ20" s="14"/>
      <c r="AR20" s="50"/>
      <c r="AS20" s="51"/>
      <c r="AT20" s="14"/>
      <c r="AU20" s="50"/>
      <c r="AV20" s="51"/>
      <c r="AW20" s="14"/>
      <c r="AX20" s="17"/>
      <c r="AY20" s="12" t="s">
        <v>66</v>
      </c>
    </row>
    <row r="21" spans="2:51" s="26" customFormat="1" ht="19.5" thickBot="1">
      <c r="B21" s="57">
        <v>7</v>
      </c>
      <c r="C21" s="54" t="s">
        <v>77</v>
      </c>
      <c r="D21" s="55" t="s">
        <v>54</v>
      </c>
      <c r="E21" s="23"/>
      <c r="F21" s="67">
        <f>R21+AF21+AM21</f>
        <v>0</v>
      </c>
      <c r="G21" s="21">
        <f>S21+AG21+AN21</f>
        <v>12</v>
      </c>
      <c r="H21" s="20">
        <f>T21+AH21+AO21</f>
        <v>6</v>
      </c>
      <c r="I21" s="21"/>
      <c r="J21" s="22">
        <f t="shared" si="0"/>
        <v>6</v>
      </c>
      <c r="K21" s="20">
        <f t="shared" si="1"/>
        <v>6</v>
      </c>
      <c r="L21" s="21"/>
      <c r="M21" s="22">
        <f t="shared" si="2"/>
        <v>6</v>
      </c>
      <c r="N21" s="66">
        <f t="shared" si="7"/>
        <v>0</v>
      </c>
      <c r="O21" s="21"/>
      <c r="P21" s="22">
        <f t="shared" si="8"/>
        <v>0</v>
      </c>
      <c r="Q21" s="23"/>
      <c r="R21" s="20"/>
      <c r="S21" s="20"/>
      <c r="T21" s="50"/>
      <c r="U21" s="51"/>
      <c r="V21" s="14"/>
      <c r="W21" s="50"/>
      <c r="X21" s="51"/>
      <c r="Y21" s="14"/>
      <c r="Z21" s="50"/>
      <c r="AA21" s="51"/>
      <c r="AB21" s="14"/>
      <c r="AC21" s="17"/>
      <c r="AD21" s="24"/>
      <c r="AE21" s="24"/>
      <c r="AF21" s="24"/>
      <c r="AG21" s="68">
        <v>0</v>
      </c>
      <c r="AH21" s="24"/>
      <c r="AI21" s="24"/>
      <c r="AJ21" s="24"/>
      <c r="AK21" s="24"/>
      <c r="AL21" s="24"/>
      <c r="AM21" s="24"/>
      <c r="AN21" s="24">
        <v>12</v>
      </c>
      <c r="AO21" s="50">
        <v>6</v>
      </c>
      <c r="AP21" s="51"/>
      <c r="AQ21" s="14">
        <f>SUM(AO21:AP21)</f>
        <v>6</v>
      </c>
      <c r="AR21" s="50">
        <v>6</v>
      </c>
      <c r="AS21" s="51"/>
      <c r="AT21" s="14">
        <f>SUM(AR21:AS21)</f>
        <v>6</v>
      </c>
      <c r="AU21" s="50"/>
      <c r="AV21" s="51"/>
      <c r="AW21" s="14"/>
      <c r="AX21" s="17"/>
      <c r="AY21" s="12"/>
    </row>
    <row r="22" spans="2:51" s="26" customFormat="1" ht="19.5" thickBot="1">
      <c r="B22" s="57">
        <v>8</v>
      </c>
      <c r="C22" s="54" t="s">
        <v>79</v>
      </c>
      <c r="D22" s="55" t="s">
        <v>58</v>
      </c>
      <c r="E22" s="23">
        <f>Q22+AE22+AL22</f>
        <v>144</v>
      </c>
      <c r="F22" s="64">
        <f t="shared" si="5"/>
        <v>3.5</v>
      </c>
      <c r="G22" s="21">
        <f t="shared" si="3"/>
        <v>14</v>
      </c>
      <c r="H22" s="20">
        <f t="shared" si="4"/>
        <v>8</v>
      </c>
      <c r="I22" s="21"/>
      <c r="J22" s="22">
        <f t="shared" si="0"/>
        <v>8</v>
      </c>
      <c r="K22" s="66">
        <f t="shared" si="1"/>
        <v>0</v>
      </c>
      <c r="L22" s="21">
        <v>6</v>
      </c>
      <c r="M22" s="22">
        <f t="shared" si="2"/>
        <v>6</v>
      </c>
      <c r="N22" s="20">
        <f t="shared" si="7"/>
        <v>6</v>
      </c>
      <c r="O22" s="21"/>
      <c r="P22" s="22">
        <f t="shared" si="8"/>
        <v>6</v>
      </c>
      <c r="Q22" s="23"/>
      <c r="R22" s="20"/>
      <c r="S22" s="20">
        <f>T22+W22+Z22</f>
        <v>14</v>
      </c>
      <c r="T22" s="50">
        <v>8</v>
      </c>
      <c r="U22" s="51"/>
      <c r="V22" s="14">
        <f>SUM(T22:U22)</f>
        <v>8</v>
      </c>
      <c r="W22" s="50"/>
      <c r="X22" s="51"/>
      <c r="Y22" s="14"/>
      <c r="Z22" s="50">
        <v>6</v>
      </c>
      <c r="AA22" s="51"/>
      <c r="AB22" s="14"/>
      <c r="AC22" s="17"/>
      <c r="AD22" s="24"/>
      <c r="AE22" s="24">
        <v>144</v>
      </c>
      <c r="AF22" s="24">
        <v>3.5</v>
      </c>
      <c r="AG22" s="68">
        <f t="shared" si="6"/>
        <v>0</v>
      </c>
      <c r="AH22" s="24"/>
      <c r="AI22" s="24"/>
      <c r="AJ22" s="24"/>
      <c r="AK22" s="24" t="s">
        <v>66</v>
      </c>
      <c r="AL22" s="24"/>
      <c r="AM22" s="24"/>
      <c r="AN22" s="24"/>
      <c r="AO22" s="50"/>
      <c r="AP22" s="51"/>
      <c r="AQ22" s="14"/>
      <c r="AR22" s="50"/>
      <c r="AS22" s="51"/>
      <c r="AT22" s="14"/>
      <c r="AU22" s="50"/>
      <c r="AV22" s="51"/>
      <c r="AW22" s="14"/>
      <c r="AX22" s="17"/>
      <c r="AY22" s="12"/>
    </row>
    <row r="23" spans="2:51" s="26" customFormat="1" ht="38.25" thickBot="1">
      <c r="B23" s="57">
        <v>9</v>
      </c>
      <c r="C23" s="54" t="s">
        <v>80</v>
      </c>
      <c r="D23" s="55" t="s">
        <v>59</v>
      </c>
      <c r="E23" s="23">
        <f>Q23+AE23+AL23</f>
        <v>154</v>
      </c>
      <c r="F23" s="64">
        <f t="shared" si="5"/>
        <v>4.5</v>
      </c>
      <c r="G23" s="21">
        <f t="shared" si="3"/>
        <v>16</v>
      </c>
      <c r="H23" s="20">
        <f t="shared" si="4"/>
        <v>8</v>
      </c>
      <c r="I23" s="21">
        <v>6</v>
      </c>
      <c r="J23" s="22">
        <f t="shared" si="0"/>
        <v>14</v>
      </c>
      <c r="K23" s="20">
        <f t="shared" si="1"/>
        <v>8</v>
      </c>
      <c r="L23" s="21"/>
      <c r="M23" s="22">
        <f t="shared" si="2"/>
        <v>8</v>
      </c>
      <c r="N23" s="66">
        <f t="shared" si="7"/>
        <v>0</v>
      </c>
      <c r="O23" s="21"/>
      <c r="P23" s="22">
        <f t="shared" si="8"/>
        <v>0</v>
      </c>
      <c r="Q23" s="23"/>
      <c r="R23" s="20"/>
      <c r="S23" s="20">
        <f>T23+W23+Z23</f>
        <v>16</v>
      </c>
      <c r="T23" s="50">
        <v>8</v>
      </c>
      <c r="U23" s="51"/>
      <c r="V23" s="14">
        <f>SUM(T23:U23)</f>
        <v>8</v>
      </c>
      <c r="W23" s="50">
        <v>8</v>
      </c>
      <c r="X23" s="51">
        <v>6</v>
      </c>
      <c r="Y23" s="14"/>
      <c r="Z23" s="50"/>
      <c r="AA23" s="51"/>
      <c r="AB23" s="14"/>
      <c r="AC23" s="17"/>
      <c r="AD23" s="24"/>
      <c r="AE23" s="24">
        <v>154</v>
      </c>
      <c r="AF23" s="24">
        <v>4.5</v>
      </c>
      <c r="AG23" s="68">
        <f t="shared" si="6"/>
        <v>0</v>
      </c>
      <c r="AH23" s="24"/>
      <c r="AI23" s="24"/>
      <c r="AJ23" s="24"/>
      <c r="AK23" s="24" t="s">
        <v>75</v>
      </c>
      <c r="AL23" s="24"/>
      <c r="AM23" s="24"/>
      <c r="AN23" s="24"/>
      <c r="AO23" s="50"/>
      <c r="AP23" s="51"/>
      <c r="AQ23" s="14"/>
      <c r="AR23" s="50"/>
      <c r="AS23" s="51"/>
      <c r="AT23" s="14"/>
      <c r="AU23" s="50"/>
      <c r="AV23" s="51"/>
      <c r="AW23" s="14"/>
      <c r="AX23" s="17"/>
      <c r="AY23" s="12"/>
    </row>
    <row r="24" spans="2:51" s="26" customFormat="1" ht="38.25" thickBot="1">
      <c r="B24" s="57">
        <v>10</v>
      </c>
      <c r="C24" s="54" t="s">
        <v>50</v>
      </c>
      <c r="D24" s="55" t="s">
        <v>59</v>
      </c>
      <c r="E24" s="23">
        <f>Q24+AE24+AL24</f>
        <v>156</v>
      </c>
      <c r="F24" s="23">
        <f t="shared" si="5"/>
        <v>4</v>
      </c>
      <c r="G24" s="21">
        <f t="shared" si="3"/>
        <v>18</v>
      </c>
      <c r="H24" s="20">
        <f t="shared" si="4"/>
        <v>2</v>
      </c>
      <c r="I24" s="21"/>
      <c r="J24" s="22">
        <f t="shared" si="0"/>
        <v>2</v>
      </c>
      <c r="K24" s="20">
        <f t="shared" si="1"/>
        <v>16</v>
      </c>
      <c r="L24" s="21"/>
      <c r="M24" s="22">
        <f t="shared" si="2"/>
        <v>16</v>
      </c>
      <c r="N24" s="66">
        <f t="shared" si="7"/>
        <v>0</v>
      </c>
      <c r="O24" s="21"/>
      <c r="P24" s="22">
        <f t="shared" si="8"/>
        <v>0</v>
      </c>
      <c r="Q24" s="23"/>
      <c r="R24" s="20"/>
      <c r="S24" s="20"/>
      <c r="T24" s="50"/>
      <c r="U24" s="51"/>
      <c r="V24" s="14"/>
      <c r="W24" s="50"/>
      <c r="X24" s="51"/>
      <c r="Y24" s="14"/>
      <c r="Z24" s="50"/>
      <c r="AA24" s="51"/>
      <c r="AB24" s="14"/>
      <c r="AC24" s="17"/>
      <c r="AD24" s="24"/>
      <c r="AE24" s="24"/>
      <c r="AF24" s="24"/>
      <c r="AG24" s="24">
        <f t="shared" si="6"/>
        <v>2</v>
      </c>
      <c r="AH24" s="24">
        <v>2</v>
      </c>
      <c r="AI24" s="24"/>
      <c r="AJ24" s="24"/>
      <c r="AK24" s="24"/>
      <c r="AL24" s="24">
        <v>156</v>
      </c>
      <c r="AM24" s="24">
        <v>4</v>
      </c>
      <c r="AN24" s="24">
        <f>AO24+AR24+AU24</f>
        <v>16</v>
      </c>
      <c r="AO24" s="50"/>
      <c r="AP24" s="51"/>
      <c r="AQ24" s="14">
        <f>SUM(AO24:AP24)</f>
        <v>0</v>
      </c>
      <c r="AR24" s="50">
        <v>16</v>
      </c>
      <c r="AS24" s="51"/>
      <c r="AT24" s="14">
        <f>SUM(AR24:AS24)</f>
        <v>16</v>
      </c>
      <c r="AU24" s="50"/>
      <c r="AV24" s="51"/>
      <c r="AW24" s="14"/>
      <c r="AX24" s="17"/>
      <c r="AY24" s="12" t="s">
        <v>67</v>
      </c>
    </row>
    <row r="25" spans="2:51" s="26" customFormat="1" ht="57" thickBot="1">
      <c r="B25" s="57">
        <v>11</v>
      </c>
      <c r="C25" s="54" t="s">
        <v>51</v>
      </c>
      <c r="D25" s="56" t="s">
        <v>60</v>
      </c>
      <c r="E25" s="22">
        <f>Q25+AE25+AL25</f>
        <v>180</v>
      </c>
      <c r="F25" s="23">
        <f t="shared" si="5"/>
        <v>5</v>
      </c>
      <c r="G25" s="21">
        <f t="shared" si="3"/>
        <v>24</v>
      </c>
      <c r="H25" s="20">
        <f t="shared" si="4"/>
        <v>2</v>
      </c>
      <c r="I25" s="21"/>
      <c r="J25" s="22">
        <f t="shared" si="0"/>
        <v>2</v>
      </c>
      <c r="K25" s="20">
        <f t="shared" si="1"/>
        <v>22</v>
      </c>
      <c r="L25" s="21"/>
      <c r="M25" s="22">
        <f t="shared" si="2"/>
        <v>22</v>
      </c>
      <c r="N25" s="66">
        <f t="shared" si="7"/>
        <v>0</v>
      </c>
      <c r="O25" s="21"/>
      <c r="P25" s="22">
        <f t="shared" si="8"/>
        <v>0</v>
      </c>
      <c r="Q25" s="23"/>
      <c r="R25" s="20"/>
      <c r="S25" s="20"/>
      <c r="T25" s="50"/>
      <c r="U25" s="51"/>
      <c r="V25" s="14"/>
      <c r="W25" s="50"/>
      <c r="X25" s="51"/>
      <c r="Y25" s="14"/>
      <c r="Z25" s="50"/>
      <c r="AA25" s="51"/>
      <c r="AB25" s="14"/>
      <c r="AC25" s="17"/>
      <c r="AD25" s="24"/>
      <c r="AE25" s="24"/>
      <c r="AF25" s="24"/>
      <c r="AG25" s="24">
        <f t="shared" si="6"/>
        <v>18</v>
      </c>
      <c r="AH25" s="24">
        <v>2</v>
      </c>
      <c r="AI25" s="24">
        <v>16</v>
      </c>
      <c r="AJ25" s="24"/>
      <c r="AK25" s="24"/>
      <c r="AL25" s="24">
        <v>180</v>
      </c>
      <c r="AM25" s="24">
        <v>5</v>
      </c>
      <c r="AN25" s="24">
        <v>6</v>
      </c>
      <c r="AO25" s="50"/>
      <c r="AP25" s="51"/>
      <c r="AQ25" s="14"/>
      <c r="AR25" s="50">
        <v>6</v>
      </c>
      <c r="AS25" s="51"/>
      <c r="AT25" s="14">
        <f>SUM(AR25:AS25)</f>
        <v>6</v>
      </c>
      <c r="AU25" s="50"/>
      <c r="AV25" s="51"/>
      <c r="AW25" s="14"/>
      <c r="AX25" s="17"/>
      <c r="AY25" s="12" t="s">
        <v>67</v>
      </c>
    </row>
    <row r="26" spans="2:51" s="26" customFormat="1" ht="117" customHeight="1" thickBot="1">
      <c r="B26" s="57">
        <v>12</v>
      </c>
      <c r="C26" s="54" t="s">
        <v>101</v>
      </c>
      <c r="D26" s="56" t="s">
        <v>81</v>
      </c>
      <c r="E26" s="22">
        <f>Q26+AL26+AE26</f>
        <v>72</v>
      </c>
      <c r="F26" s="23">
        <f t="shared" si="5"/>
        <v>2</v>
      </c>
      <c r="G26" s="21">
        <f>S26+AG26+AN26</f>
        <v>10</v>
      </c>
      <c r="H26" s="20">
        <f>T26+AH26+AO26</f>
        <v>4</v>
      </c>
      <c r="I26" s="21"/>
      <c r="J26" s="22">
        <f>SUM(H26:I26)</f>
        <v>4</v>
      </c>
      <c r="K26" s="20">
        <f>W26+AI26+AR26</f>
        <v>6</v>
      </c>
      <c r="L26" s="21"/>
      <c r="M26" s="22">
        <f t="shared" si="2"/>
        <v>6</v>
      </c>
      <c r="N26" s="66">
        <f t="shared" si="7"/>
        <v>0</v>
      </c>
      <c r="O26" s="21"/>
      <c r="P26" s="22">
        <f t="shared" si="8"/>
        <v>0</v>
      </c>
      <c r="Q26" s="23"/>
      <c r="R26" s="20"/>
      <c r="S26" s="20"/>
      <c r="T26" s="50"/>
      <c r="U26" s="51"/>
      <c r="V26" s="14"/>
      <c r="W26" s="50"/>
      <c r="X26" s="51"/>
      <c r="Y26" s="14"/>
      <c r="Z26" s="50"/>
      <c r="AA26" s="51"/>
      <c r="AB26" s="14"/>
      <c r="AC26" s="17"/>
      <c r="AD26" s="24"/>
      <c r="AE26" s="129"/>
      <c r="AF26" s="25"/>
      <c r="AG26" s="24">
        <f t="shared" si="6"/>
        <v>2</v>
      </c>
      <c r="AH26" s="12">
        <v>2</v>
      </c>
      <c r="AI26" s="16"/>
      <c r="AJ26" s="24"/>
      <c r="AK26" s="24"/>
      <c r="AL26" s="24">
        <v>72</v>
      </c>
      <c r="AM26" s="24">
        <v>2</v>
      </c>
      <c r="AN26" s="24">
        <f>AO26+AP26+AJ26</f>
        <v>8</v>
      </c>
      <c r="AO26" s="24">
        <v>2</v>
      </c>
      <c r="AP26" s="24">
        <v>6</v>
      </c>
      <c r="AQ26" s="14">
        <f>SUM(AO26:AP26)</f>
        <v>8</v>
      </c>
      <c r="AR26" s="24">
        <v>6</v>
      </c>
      <c r="AS26" s="51"/>
      <c r="AT26" s="14">
        <f>SUM(AR26:AS26)</f>
        <v>6</v>
      </c>
      <c r="AU26" s="24"/>
      <c r="AV26" s="51"/>
      <c r="AW26" s="14"/>
      <c r="AX26" s="17"/>
      <c r="AY26" s="12" t="s">
        <v>67</v>
      </c>
    </row>
    <row r="27" spans="2:51" s="26" customFormat="1" ht="19.5" thickBot="1">
      <c r="B27" s="17"/>
      <c r="C27" s="78" t="s">
        <v>11</v>
      </c>
      <c r="D27" s="79"/>
      <c r="E27" s="31">
        <f>AE27+AL27</f>
        <v>1412</v>
      </c>
      <c r="F27" s="65">
        <f>SUM(F15:F26)</f>
        <v>39.5</v>
      </c>
      <c r="G27" s="29">
        <f>SUM(G14:G26)</f>
        <v>200</v>
      </c>
      <c r="H27" s="81">
        <f>SUM(H15:H26)</f>
        <v>68</v>
      </c>
      <c r="I27" s="82"/>
      <c r="J27" s="83"/>
      <c r="K27" s="81">
        <f>SUM(K15:K26)</f>
        <v>110</v>
      </c>
      <c r="L27" s="82"/>
      <c r="M27" s="83"/>
      <c r="N27" s="81">
        <f>SUM(N20:N26)</f>
        <v>22</v>
      </c>
      <c r="O27" s="82"/>
      <c r="P27" s="83"/>
      <c r="Q27" s="23"/>
      <c r="R27" s="20"/>
      <c r="S27" s="20">
        <f>SUM(S14:S32)</f>
        <v>48</v>
      </c>
      <c r="T27" s="75">
        <f>SUM(T20:T32)</f>
        <v>24</v>
      </c>
      <c r="U27" s="76"/>
      <c r="V27" s="77"/>
      <c r="W27" s="75">
        <f>SUM(W18:W32)</f>
        <v>10</v>
      </c>
      <c r="X27" s="76"/>
      <c r="Y27" s="77"/>
      <c r="Z27" s="75">
        <f>SUM(Z20:Z32)</f>
        <v>14</v>
      </c>
      <c r="AA27" s="76"/>
      <c r="AB27" s="77"/>
      <c r="AC27" s="30"/>
      <c r="AD27" s="31"/>
      <c r="AE27" s="32">
        <f>SUM(AE14:AE26)</f>
        <v>562</v>
      </c>
      <c r="AF27" s="128">
        <f>SUM(AF14:AF26)</f>
        <v>15.5</v>
      </c>
      <c r="AG27" s="32">
        <f>SUM(AG15:AG26)</f>
        <v>86</v>
      </c>
      <c r="AH27" s="31">
        <f>SUM(AH15:AH26)</f>
        <v>30</v>
      </c>
      <c r="AI27" s="32">
        <f>SUM(AI15:AI26)</f>
        <v>48</v>
      </c>
      <c r="AJ27" s="31">
        <f>SUM(AJ15:AJ26)</f>
        <v>8</v>
      </c>
      <c r="AK27" s="32"/>
      <c r="AL27" s="31">
        <f>SUM(AL14:AL26)</f>
        <v>850</v>
      </c>
      <c r="AM27" s="31">
        <f>SUM(AM14:AM26)</f>
        <v>24</v>
      </c>
      <c r="AN27" s="31">
        <f>SUM(AN14:AN26)</f>
        <v>66</v>
      </c>
      <c r="AO27" s="75">
        <f>SUM(AO15:AO26)</f>
        <v>14</v>
      </c>
      <c r="AP27" s="76"/>
      <c r="AQ27" s="77"/>
      <c r="AR27" s="75">
        <f>SUM(AR15:AR26)</f>
        <v>52</v>
      </c>
      <c r="AS27" s="76"/>
      <c r="AT27" s="77"/>
      <c r="AU27" s="75"/>
      <c r="AV27" s="76"/>
      <c r="AW27" s="77"/>
      <c r="AX27" s="30"/>
      <c r="AY27" s="12"/>
    </row>
    <row r="28" spans="2:51" s="26" customFormat="1" ht="19.5" thickBot="1">
      <c r="B28" s="17"/>
      <c r="C28" s="78" t="s">
        <v>12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80"/>
      <c r="AC28" s="32"/>
      <c r="AD28" s="31"/>
      <c r="AE28" s="75"/>
      <c r="AF28" s="76"/>
      <c r="AG28" s="76"/>
      <c r="AH28" s="76"/>
      <c r="AI28" s="76"/>
      <c r="AJ28" s="77"/>
      <c r="AK28" s="28">
        <v>2</v>
      </c>
      <c r="AL28" s="75"/>
      <c r="AM28" s="76"/>
      <c r="AN28" s="76"/>
      <c r="AO28" s="76"/>
      <c r="AP28" s="76"/>
      <c r="AQ28" s="76"/>
      <c r="AR28" s="76"/>
      <c r="AS28" s="76"/>
      <c r="AT28" s="76"/>
      <c r="AU28" s="76"/>
      <c r="AV28" s="77"/>
      <c r="AW28" s="29"/>
      <c r="AX28" s="32"/>
      <c r="AY28" s="12">
        <v>1</v>
      </c>
    </row>
    <row r="29" spans="2:51" s="26" customFormat="1" ht="19.5" thickBot="1">
      <c r="B29" s="17"/>
      <c r="C29" s="78" t="s">
        <v>13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80"/>
      <c r="AC29" s="33"/>
      <c r="AD29" s="27"/>
      <c r="AE29" s="75"/>
      <c r="AF29" s="76"/>
      <c r="AG29" s="76"/>
      <c r="AH29" s="76"/>
      <c r="AI29" s="76"/>
      <c r="AJ29" s="77"/>
      <c r="AK29" s="28">
        <v>2</v>
      </c>
      <c r="AL29" s="75"/>
      <c r="AM29" s="76"/>
      <c r="AN29" s="76"/>
      <c r="AO29" s="76"/>
      <c r="AP29" s="76"/>
      <c r="AQ29" s="76"/>
      <c r="AR29" s="76"/>
      <c r="AS29" s="76"/>
      <c r="AT29" s="76"/>
      <c r="AU29" s="76"/>
      <c r="AV29" s="77"/>
      <c r="AW29" s="29"/>
      <c r="AX29" s="32"/>
      <c r="AY29" s="12">
        <v>2</v>
      </c>
    </row>
    <row r="30" spans="2:51" s="26" customFormat="1" ht="19.5" thickBot="1">
      <c r="B30" s="17"/>
      <c r="C30" s="78" t="s">
        <v>14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80"/>
      <c r="AC30" s="32"/>
      <c r="AD30" s="31"/>
      <c r="AE30" s="75"/>
      <c r="AF30" s="76"/>
      <c r="AG30" s="76"/>
      <c r="AH30" s="76"/>
      <c r="AI30" s="76"/>
      <c r="AJ30" s="77"/>
      <c r="AK30" s="28">
        <v>3</v>
      </c>
      <c r="AL30" s="75"/>
      <c r="AM30" s="76"/>
      <c r="AN30" s="76"/>
      <c r="AO30" s="76"/>
      <c r="AP30" s="76"/>
      <c r="AQ30" s="76"/>
      <c r="AR30" s="76"/>
      <c r="AS30" s="76"/>
      <c r="AT30" s="76"/>
      <c r="AU30" s="76"/>
      <c r="AV30" s="77"/>
      <c r="AW30" s="29"/>
      <c r="AX30" s="32"/>
      <c r="AY30" s="12">
        <v>5</v>
      </c>
    </row>
    <row r="31" spans="2:51" s="26" customFormat="1" ht="19.5" thickBot="1">
      <c r="B31" s="17"/>
      <c r="C31" s="89" t="s">
        <v>9</v>
      </c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1"/>
      <c r="Q31" s="81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20"/>
      <c r="AF31" s="21"/>
      <c r="AG31" s="21"/>
      <c r="AH31" s="21"/>
      <c r="AI31" s="21"/>
      <c r="AJ31" s="21"/>
      <c r="AK31" s="21"/>
      <c r="AL31" s="93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5"/>
    </row>
    <row r="32" spans="2:51" s="26" customFormat="1" ht="38.25" thickBot="1">
      <c r="B32" s="34"/>
      <c r="C32" s="54" t="s">
        <v>52</v>
      </c>
      <c r="D32" s="54" t="s">
        <v>61</v>
      </c>
      <c r="E32" s="23">
        <f>Q32+AE32+AL32</f>
        <v>108</v>
      </c>
      <c r="F32" s="17">
        <v>3</v>
      </c>
      <c r="G32" s="60" t="s">
        <v>68</v>
      </c>
      <c r="H32" s="20"/>
      <c r="I32" s="21"/>
      <c r="J32" s="22"/>
      <c r="K32" s="20"/>
      <c r="L32" s="21"/>
      <c r="M32" s="22"/>
      <c r="N32" s="66">
        <f>Z32+AJ32+AU32</f>
        <v>0</v>
      </c>
      <c r="O32" s="21"/>
      <c r="P32" s="22">
        <f>SUM(N32:O32)</f>
        <v>0</v>
      </c>
      <c r="Q32" s="23"/>
      <c r="R32" s="20"/>
      <c r="S32" s="20"/>
      <c r="T32" s="50"/>
      <c r="U32" s="51"/>
      <c r="V32" s="14"/>
      <c r="W32" s="50"/>
      <c r="X32" s="51"/>
      <c r="Y32" s="14"/>
      <c r="Z32" s="50"/>
      <c r="AA32" s="51"/>
      <c r="AB32" s="14"/>
      <c r="AC32" s="17"/>
      <c r="AD32" s="24"/>
      <c r="AE32" s="24"/>
      <c r="AF32" s="24"/>
      <c r="AG32" s="68">
        <f>AH32+AI32+AJ32</f>
        <v>0</v>
      </c>
      <c r="AH32" s="24"/>
      <c r="AI32" s="24"/>
      <c r="AJ32" s="24"/>
      <c r="AK32" s="24"/>
      <c r="AL32" s="24">
        <v>108</v>
      </c>
      <c r="AM32" s="24">
        <v>3</v>
      </c>
      <c r="AN32" s="24" t="s">
        <v>68</v>
      </c>
      <c r="AO32" s="70" t="s">
        <v>84</v>
      </c>
      <c r="AP32" s="71"/>
      <c r="AQ32" s="71"/>
      <c r="AR32" s="71"/>
      <c r="AS32" s="71"/>
      <c r="AT32" s="71"/>
      <c r="AU32" s="71"/>
      <c r="AV32" s="51"/>
      <c r="AW32" s="14"/>
      <c r="AX32" s="17"/>
      <c r="AY32" s="12" t="s">
        <v>67</v>
      </c>
    </row>
    <row r="33" spans="2:51" s="26" customFormat="1" ht="19.5" thickBot="1">
      <c r="B33" s="34"/>
      <c r="C33" s="89" t="s">
        <v>21</v>
      </c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1"/>
      <c r="Q33" s="81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20"/>
      <c r="AF33" s="21"/>
      <c r="AG33" s="21"/>
      <c r="AH33" s="21"/>
      <c r="AI33" s="21"/>
      <c r="AJ33" s="21"/>
      <c r="AK33" s="21"/>
      <c r="AL33" s="70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84"/>
    </row>
    <row r="34" spans="2:50" ht="117.75" customHeight="1">
      <c r="B34" s="35"/>
      <c r="C34" s="35"/>
      <c r="D34" s="35"/>
      <c r="E34" s="35"/>
      <c r="F34" s="35"/>
      <c r="G34" s="35"/>
      <c r="H34" s="36"/>
      <c r="I34" s="36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6"/>
      <c r="AS34" s="36"/>
      <c r="AT34" s="36"/>
      <c r="AU34" s="36"/>
      <c r="AV34" s="36"/>
      <c r="AW34" s="36"/>
      <c r="AX34" s="36"/>
    </row>
    <row r="35" spans="2:49" ht="38.25" customHeight="1">
      <c r="B35" s="74" t="s">
        <v>74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</row>
    <row r="36" spans="2:43" ht="13.5" customHeight="1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40"/>
      <c r="AK36" s="40"/>
      <c r="AL36" s="40"/>
      <c r="AM36" s="40"/>
      <c r="AN36" s="40"/>
      <c r="AO36" s="40"/>
      <c r="AP36" s="38"/>
      <c r="AQ36" s="38"/>
    </row>
    <row r="37" spans="2:43" ht="22.5" customHeight="1" thickBot="1">
      <c r="B37" s="39"/>
      <c r="C37" s="39" t="s">
        <v>72</v>
      </c>
      <c r="D37" s="39"/>
      <c r="E37" s="39"/>
      <c r="F37" s="39"/>
      <c r="G37" s="39"/>
      <c r="H37" s="4"/>
      <c r="I37" s="4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38"/>
      <c r="AP37" s="38"/>
      <c r="AQ37" s="38"/>
    </row>
    <row r="38" spans="2:51" ht="21" customHeight="1" thickBot="1">
      <c r="B38" s="112" t="s">
        <v>40</v>
      </c>
      <c r="C38" s="113"/>
      <c r="D38" s="113"/>
      <c r="E38" s="113"/>
      <c r="F38" s="113"/>
      <c r="G38" s="113"/>
      <c r="H38" s="113"/>
      <c r="I38" s="114"/>
      <c r="J38" s="43"/>
      <c r="K38" s="106" t="s">
        <v>15</v>
      </c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44"/>
      <c r="Y38" s="5"/>
      <c r="Z38" s="106" t="s">
        <v>16</v>
      </c>
      <c r="AA38" s="102"/>
      <c r="AB38" s="102"/>
      <c r="AC38" s="102"/>
      <c r="AD38" s="103"/>
      <c r="AE38" s="49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107"/>
      <c r="AT38" s="107"/>
      <c r="AU38" s="107"/>
      <c r="AV38" s="107"/>
      <c r="AW38" s="107"/>
      <c r="AX38" s="107"/>
      <c r="AY38" s="107"/>
    </row>
    <row r="39" spans="2:51" ht="19.5" thickBot="1">
      <c r="B39" s="99" t="s">
        <v>69</v>
      </c>
      <c r="C39" s="100"/>
      <c r="D39" s="100"/>
      <c r="E39" s="100"/>
      <c r="F39" s="100"/>
      <c r="G39" s="100"/>
      <c r="H39" s="100"/>
      <c r="I39" s="101"/>
      <c r="J39" s="44"/>
      <c r="K39" s="102" t="s">
        <v>89</v>
      </c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3"/>
      <c r="Z39" s="106" t="s">
        <v>70</v>
      </c>
      <c r="AA39" s="102"/>
      <c r="AB39" s="102"/>
      <c r="AC39" s="102"/>
      <c r="AD39" s="103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108"/>
      <c r="AT39" s="109"/>
      <c r="AU39" s="109"/>
      <c r="AV39" s="109"/>
      <c r="AW39" s="109"/>
      <c r="AX39" s="109"/>
      <c r="AY39" s="110"/>
    </row>
    <row r="40" spans="2:51" ht="20.25" customHeight="1" thickBot="1">
      <c r="B40" s="112" t="s">
        <v>17</v>
      </c>
      <c r="C40" s="113"/>
      <c r="D40" s="113"/>
      <c r="E40" s="113"/>
      <c r="F40" s="113"/>
      <c r="G40" s="113"/>
      <c r="H40" s="113"/>
      <c r="I40" s="114"/>
      <c r="J40" s="43"/>
      <c r="K40" s="120" t="s">
        <v>90</v>
      </c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2"/>
      <c r="AE40" s="61"/>
      <c r="AF40" s="61"/>
      <c r="AG40" s="61"/>
      <c r="AH40" s="61"/>
      <c r="AI40" s="61"/>
      <c r="AJ40" s="61"/>
      <c r="AK40" s="61"/>
      <c r="AL40" s="61"/>
      <c r="AM40" s="61"/>
      <c r="AN40" s="39"/>
      <c r="AO40" s="39"/>
      <c r="AP40" s="39"/>
      <c r="AQ40" s="39"/>
      <c r="AR40" s="39"/>
      <c r="AS40" s="104"/>
      <c r="AT40" s="104"/>
      <c r="AU40" s="104"/>
      <c r="AV40" s="104"/>
      <c r="AW40" s="104"/>
      <c r="AX40" s="104"/>
      <c r="AY40" s="104"/>
    </row>
    <row r="41" spans="2:51" ht="15.75" customHeight="1">
      <c r="B41" s="39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</row>
    <row r="42" spans="2:51" ht="15.75" customHeight="1">
      <c r="B42" s="39"/>
      <c r="C42" s="104" t="s">
        <v>91</v>
      </c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</row>
    <row r="43" spans="2:51" ht="15.75" customHeight="1">
      <c r="B43" s="39"/>
      <c r="C43" s="104" t="s">
        <v>92</v>
      </c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</row>
    <row r="44" spans="2:51" ht="15.75" customHeight="1">
      <c r="B44" s="39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</row>
    <row r="45" spans="2:43" ht="22.5" customHeight="1" thickBot="1">
      <c r="B45" s="39"/>
      <c r="C45" s="39" t="s">
        <v>73</v>
      </c>
      <c r="D45" s="39"/>
      <c r="E45" s="39"/>
      <c r="F45" s="39"/>
      <c r="G45" s="39"/>
      <c r="H45" s="4"/>
      <c r="I45" s="4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38"/>
      <c r="AP45" s="38"/>
      <c r="AQ45" s="38"/>
    </row>
    <row r="46" spans="2:51" ht="21" customHeight="1" thickBot="1">
      <c r="B46" s="112" t="s">
        <v>40</v>
      </c>
      <c r="C46" s="113"/>
      <c r="D46" s="113"/>
      <c r="E46" s="113"/>
      <c r="F46" s="113"/>
      <c r="G46" s="113"/>
      <c r="H46" s="113"/>
      <c r="I46" s="114"/>
      <c r="J46" s="43"/>
      <c r="K46" s="106" t="s">
        <v>15</v>
      </c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44"/>
      <c r="Y46" s="5"/>
      <c r="Z46" s="106" t="s">
        <v>16</v>
      </c>
      <c r="AA46" s="102"/>
      <c r="AB46" s="102"/>
      <c r="AC46" s="102"/>
      <c r="AD46" s="103"/>
      <c r="AE46" s="49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107"/>
      <c r="AT46" s="107"/>
      <c r="AU46" s="107"/>
      <c r="AV46" s="107"/>
      <c r="AW46" s="107"/>
      <c r="AX46" s="107"/>
      <c r="AY46" s="107"/>
    </row>
    <row r="47" spans="2:51" ht="20.25" customHeight="1" thickBot="1">
      <c r="B47" s="123" t="s">
        <v>49</v>
      </c>
      <c r="C47" s="124"/>
      <c r="D47" s="124"/>
      <c r="E47" s="124"/>
      <c r="F47" s="124"/>
      <c r="G47" s="124"/>
      <c r="H47" s="124"/>
      <c r="I47" s="125"/>
      <c r="J47" s="43"/>
      <c r="K47" s="113" t="s">
        <v>93</v>
      </c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4"/>
      <c r="Z47" s="106" t="s">
        <v>70</v>
      </c>
      <c r="AA47" s="102"/>
      <c r="AB47" s="102"/>
      <c r="AC47" s="102"/>
      <c r="AD47" s="103"/>
      <c r="AE47" s="49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108"/>
      <c r="AT47" s="109"/>
      <c r="AU47" s="109"/>
      <c r="AV47" s="109"/>
      <c r="AW47" s="109"/>
      <c r="AX47" s="109"/>
      <c r="AY47" s="110"/>
    </row>
    <row r="48" spans="2:51" ht="20.25" customHeight="1" thickBot="1">
      <c r="B48" s="112" t="s">
        <v>17</v>
      </c>
      <c r="C48" s="113"/>
      <c r="D48" s="113"/>
      <c r="E48" s="113"/>
      <c r="F48" s="113"/>
      <c r="G48" s="113"/>
      <c r="H48" s="113"/>
      <c r="I48" s="114"/>
      <c r="J48" s="43"/>
      <c r="K48" s="120" t="s">
        <v>96</v>
      </c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2"/>
      <c r="AE48" s="61"/>
      <c r="AF48" s="61"/>
      <c r="AG48" s="61"/>
      <c r="AH48" s="61"/>
      <c r="AI48" s="61"/>
      <c r="AJ48" s="61"/>
      <c r="AK48" s="61"/>
      <c r="AL48" s="61"/>
      <c r="AM48" s="61"/>
      <c r="AN48" s="39"/>
      <c r="AO48" s="39"/>
      <c r="AP48" s="39"/>
      <c r="AQ48" s="39"/>
      <c r="AR48" s="39"/>
      <c r="AS48" s="104"/>
      <c r="AT48" s="104"/>
      <c r="AU48" s="104"/>
      <c r="AV48" s="104"/>
      <c r="AW48" s="104"/>
      <c r="AX48" s="104"/>
      <c r="AY48" s="104"/>
    </row>
    <row r="49" spans="2:51" ht="15.75" customHeight="1">
      <c r="B49" s="39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</row>
    <row r="50" spans="2:51" ht="15.75" customHeight="1">
      <c r="B50" s="39"/>
      <c r="C50" s="104" t="s">
        <v>94</v>
      </c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</row>
    <row r="51" spans="2:51" ht="15.75" customHeight="1">
      <c r="B51" s="39"/>
      <c r="C51" s="104" t="s">
        <v>95</v>
      </c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</row>
    <row r="52" spans="2:51" ht="15.75" customHeight="1">
      <c r="B52" s="39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</row>
    <row r="53" spans="2:51" ht="15.75" customHeight="1">
      <c r="B53" s="39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</row>
    <row r="54" spans="2:51" ht="15.75" customHeight="1">
      <c r="B54" s="39"/>
      <c r="C54" s="45" t="s">
        <v>20</v>
      </c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</row>
    <row r="55" spans="2:51" ht="16.5" customHeight="1">
      <c r="B55" s="39"/>
      <c r="C55" s="39" t="s">
        <v>19</v>
      </c>
      <c r="E55" s="45"/>
      <c r="F55" s="45"/>
      <c r="G55" s="45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</row>
    <row r="56" spans="2:46" ht="15.75" customHeight="1">
      <c r="B56" s="39"/>
      <c r="C56" s="39" t="s">
        <v>18</v>
      </c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</row>
    <row r="57" spans="2:51" ht="12.75" customHeight="1">
      <c r="B57" s="39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</row>
    <row r="58" spans="2:51" ht="15.75" customHeight="1">
      <c r="B58" s="39"/>
      <c r="C58" s="98" t="s">
        <v>43</v>
      </c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41"/>
      <c r="P58" s="41"/>
      <c r="Q58" s="41"/>
      <c r="R58" s="41"/>
      <c r="S58" s="41"/>
      <c r="T58" s="41"/>
      <c r="U58" s="105" t="s">
        <v>8</v>
      </c>
      <c r="V58" s="105"/>
      <c r="W58" s="105"/>
      <c r="X58" s="105"/>
      <c r="Y58" s="105"/>
      <c r="Z58" s="105"/>
      <c r="AA58" s="105"/>
      <c r="AB58" s="105"/>
      <c r="AC58" s="105"/>
      <c r="AD58" s="105"/>
      <c r="AE58" s="41"/>
      <c r="AF58" s="41"/>
      <c r="AG58" s="46" t="s">
        <v>83</v>
      </c>
      <c r="AH58" s="46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</row>
    <row r="59" spans="2:51" ht="15.75" customHeight="1">
      <c r="B59" s="39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41"/>
      <c r="P59" s="41"/>
      <c r="Q59" s="41"/>
      <c r="R59" s="41"/>
      <c r="S59" s="41"/>
      <c r="T59" s="41"/>
      <c r="U59" s="46" t="s">
        <v>41</v>
      </c>
      <c r="V59" s="46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</row>
    <row r="60" spans="2:43" ht="15.75" customHeight="1">
      <c r="B60" s="39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41"/>
      <c r="P60" s="46"/>
      <c r="Q60" s="46"/>
      <c r="R60" s="46"/>
      <c r="S60" s="46"/>
      <c r="T60" s="46"/>
      <c r="U60" s="41"/>
      <c r="V60" s="38"/>
      <c r="W60" s="72" t="s">
        <v>97</v>
      </c>
      <c r="X60" s="72"/>
      <c r="Y60" s="72"/>
      <c r="Z60" s="72"/>
      <c r="AA60" s="38"/>
      <c r="AB60" s="38"/>
      <c r="AC60" s="38"/>
      <c r="AD60" s="38"/>
      <c r="AE60" s="38"/>
      <c r="AF60" s="38"/>
      <c r="AG60" s="46" t="s">
        <v>98</v>
      </c>
      <c r="AH60" s="46"/>
      <c r="AI60" s="38"/>
      <c r="AJ60" s="38"/>
      <c r="AK60" s="38"/>
      <c r="AL60" s="38"/>
      <c r="AM60" s="38"/>
      <c r="AN60" s="38"/>
      <c r="AO60" s="38"/>
      <c r="AP60" s="38"/>
      <c r="AQ60" s="38"/>
    </row>
    <row r="61" spans="2:45" ht="18.75">
      <c r="B61" s="39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41"/>
      <c r="P61" s="46"/>
      <c r="Q61" s="46"/>
      <c r="R61" s="46"/>
      <c r="S61" s="46"/>
      <c r="T61" s="46"/>
      <c r="U61" s="41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S61" s="10"/>
    </row>
    <row r="62" spans="2:43" ht="12.75" customHeight="1">
      <c r="B62" s="39"/>
      <c r="C62" s="39"/>
      <c r="D62" s="39"/>
      <c r="E62" s="39"/>
      <c r="F62" s="39"/>
      <c r="G62" s="39"/>
      <c r="H62" s="40"/>
      <c r="I62" s="40"/>
      <c r="J62" s="40"/>
      <c r="K62" s="46"/>
      <c r="L62" s="46"/>
      <c r="M62" s="46"/>
      <c r="N62" s="41"/>
      <c r="O62" s="41"/>
      <c r="P62" s="46"/>
      <c r="Q62" s="46"/>
      <c r="R62" s="46"/>
      <c r="S62" s="46"/>
      <c r="T62" s="46"/>
      <c r="U62" s="41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</row>
    <row r="63" ht="18.75">
      <c r="AS63" s="10"/>
    </row>
  </sheetData>
  <sheetProtection/>
  <mergeCells count="125">
    <mergeCell ref="K47:Y47"/>
    <mergeCell ref="Z14:AB14"/>
    <mergeCell ref="Q31:AD31"/>
    <mergeCell ref="R12:R13"/>
    <mergeCell ref="AE30:AJ30"/>
    <mergeCell ref="K38:W38"/>
    <mergeCell ref="Z38:AD38"/>
    <mergeCell ref="Z39:AD39"/>
    <mergeCell ref="K14:M14"/>
    <mergeCell ref="AS47:AY47"/>
    <mergeCell ref="B48:I48"/>
    <mergeCell ref="K48:AD48"/>
    <mergeCell ref="AS48:AY48"/>
    <mergeCell ref="AE28:AJ28"/>
    <mergeCell ref="AL10:AY10"/>
    <mergeCell ref="Q10:AK10"/>
    <mergeCell ref="S12:S13"/>
    <mergeCell ref="AO13:AQ13"/>
    <mergeCell ref="Z47:AD47"/>
    <mergeCell ref="B38:I38"/>
    <mergeCell ref="H14:J14"/>
    <mergeCell ref="N14:P14"/>
    <mergeCell ref="K12:M13"/>
    <mergeCell ref="N12:P13"/>
    <mergeCell ref="B10:B13"/>
    <mergeCell ref="D10:D13"/>
    <mergeCell ref="E10:O10"/>
    <mergeCell ref="C27:D27"/>
    <mergeCell ref="C29:AB29"/>
    <mergeCell ref="C51:M51"/>
    <mergeCell ref="K40:AD40"/>
    <mergeCell ref="K46:W46"/>
    <mergeCell ref="B47:I47"/>
    <mergeCell ref="B46:I46"/>
    <mergeCell ref="B1:C1"/>
    <mergeCell ref="B2:C2"/>
    <mergeCell ref="H5:P5"/>
    <mergeCell ref="Q5:R5"/>
    <mergeCell ref="T5:AG5"/>
    <mergeCell ref="B3:C3"/>
    <mergeCell ref="H3:P3"/>
    <mergeCell ref="B4:C4"/>
    <mergeCell ref="N1:AI1"/>
    <mergeCell ref="H6:P6"/>
    <mergeCell ref="Q6:S6"/>
    <mergeCell ref="T6:AI6"/>
    <mergeCell ref="H4:AW4"/>
    <mergeCell ref="Q3:AB3"/>
    <mergeCell ref="K9:P9"/>
    <mergeCell ref="V9:X9"/>
    <mergeCell ref="AB9:AO9"/>
    <mergeCell ref="AR9:AW9"/>
    <mergeCell ref="C42:M42"/>
    <mergeCell ref="B40:I40"/>
    <mergeCell ref="Q11:AD11"/>
    <mergeCell ref="AL11:AY11"/>
    <mergeCell ref="Q33:AD33"/>
    <mergeCell ref="AE11:AK11"/>
    <mergeCell ref="AL33:AY33"/>
    <mergeCell ref="AU13:AW13"/>
    <mergeCell ref="AO14:AQ14"/>
    <mergeCell ref="AS46:AY46"/>
    <mergeCell ref="AS39:AY39"/>
    <mergeCell ref="AS40:AY40"/>
    <mergeCell ref="AS38:AY38"/>
    <mergeCell ref="AL28:AV28"/>
    <mergeCell ref="AL29:AV29"/>
    <mergeCell ref="AM12:AM13"/>
    <mergeCell ref="C58:N61"/>
    <mergeCell ref="C10:C13"/>
    <mergeCell ref="B39:I39"/>
    <mergeCell ref="K39:Y39"/>
    <mergeCell ref="C50:M50"/>
    <mergeCell ref="C43:M43"/>
    <mergeCell ref="U58:AD58"/>
    <mergeCell ref="Z46:AD46"/>
    <mergeCell ref="C33:P33"/>
    <mergeCell ref="C28:AB28"/>
    <mergeCell ref="AL31:AY31"/>
    <mergeCell ref="AD12:AD13"/>
    <mergeCell ref="AO27:AQ27"/>
    <mergeCell ref="AR27:AT27"/>
    <mergeCell ref="AY12:AY13"/>
    <mergeCell ref="AR13:AT13"/>
    <mergeCell ref="AL30:AV30"/>
    <mergeCell ref="AU27:AW27"/>
    <mergeCell ref="AN12:AN13"/>
    <mergeCell ref="AF12:AF13"/>
    <mergeCell ref="E11:E13"/>
    <mergeCell ref="F11:F13"/>
    <mergeCell ref="G11:G13"/>
    <mergeCell ref="H11:O11"/>
    <mergeCell ref="T27:V27"/>
    <mergeCell ref="H27:J27"/>
    <mergeCell ref="T12:AA12"/>
    <mergeCell ref="T13:V13"/>
    <mergeCell ref="W13:Y13"/>
    <mergeCell ref="Z13:AB13"/>
    <mergeCell ref="C31:P31"/>
    <mergeCell ref="H12:J13"/>
    <mergeCell ref="Q12:Q13"/>
    <mergeCell ref="K27:M27"/>
    <mergeCell ref="T14:V14"/>
    <mergeCell ref="Z27:AB27"/>
    <mergeCell ref="W14:Y14"/>
    <mergeCell ref="AO12:AV12"/>
    <mergeCell ref="AD3:AE3"/>
    <mergeCell ref="AE12:AE13"/>
    <mergeCell ref="AG12:AG13"/>
    <mergeCell ref="AR14:AT14"/>
    <mergeCell ref="AS3:AY3"/>
    <mergeCell ref="AH12:AJ12"/>
    <mergeCell ref="AR7:AY7"/>
    <mergeCell ref="AL12:AL13"/>
    <mergeCell ref="AK12:AK13"/>
    <mergeCell ref="AO32:AU32"/>
    <mergeCell ref="W60:Z60"/>
    <mergeCell ref="AR6:AY6"/>
    <mergeCell ref="AR8:AY8"/>
    <mergeCell ref="B35:AI36"/>
    <mergeCell ref="AE29:AJ29"/>
    <mergeCell ref="C30:AB30"/>
    <mergeCell ref="N27:P27"/>
    <mergeCell ref="W27:Y27"/>
    <mergeCell ref="AU14:AW14"/>
  </mergeCells>
  <printOptions/>
  <pageMargins left="0.3937007874015748" right="0.3937007874015748" top="0.984251968503937" bottom="0.3937007874015748" header="0.5118110236220472" footer="0.5118110236220472"/>
  <pageSetup horizontalDpi="120" verticalDpi="12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2016-05-24T09:53:21Z</cp:lastPrinted>
  <dcterms:created xsi:type="dcterms:W3CDTF">1996-10-08T23:32:33Z</dcterms:created>
  <dcterms:modified xsi:type="dcterms:W3CDTF">2016-05-24T09:55:34Z</dcterms:modified>
  <cp:category/>
  <cp:version/>
  <cp:contentType/>
  <cp:contentStatus/>
</cp:coreProperties>
</file>