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'Лист3'!$A$1:$AN$78</definedName>
  </definedNames>
  <calcPr fullCalcOnLoad="1"/>
</workbook>
</file>

<file path=xl/sharedStrings.xml><?xml version="1.0" encoding="utf-8"?>
<sst xmlns="http://schemas.openxmlformats.org/spreadsheetml/2006/main" count="239" uniqueCount="147">
  <si>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</si>
  <si>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</si>
  <si>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</si>
  <si>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</si>
  <si>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</si>
  <si>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</si>
  <si>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</si>
  <si>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</si>
  <si>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</si>
  <si>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</si>
  <si>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</si>
  <si>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</si>
  <si>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</si>
  <si>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</si>
  <si>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</si>
  <si>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</si>
  <si>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</si>
  <si>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</si>
  <si>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</si>
  <si>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</si>
  <si>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</si>
  <si>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</si>
  <si>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</si>
  <si>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</si>
  <si>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</si>
  <si>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</si>
  <si>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</si>
  <si>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t>Государственный компонент</t>
  </si>
  <si>
    <t>1.1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</si>
  <si>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</si>
  <si>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</si>
  <si>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</si>
  <si>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</si>
  <si>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</si>
  <si>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</si>
  <si>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</si>
  <si>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</si>
  <si>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</si>
  <si>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</si>
  <si>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</si>
  <si>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</si>
  <si>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</si>
  <si>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</si>
  <si>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</si>
  <si>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</si>
  <si>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</si>
  <si>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</si>
  <si>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</si>
  <si>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социально-педагогический</t>
  </si>
  <si>
    <t>Модуль "Социально-гуманитарные дисциплины 1"</t>
  </si>
  <si>
    <t>зачет</t>
  </si>
  <si>
    <t>СПД</t>
  </si>
  <si>
    <t>СР</t>
  </si>
  <si>
    <t>экзам</t>
  </si>
  <si>
    <t>10.00</t>
  </si>
  <si>
    <t>Н.А. Леонюк</t>
  </si>
  <si>
    <t>И.Н. Проценко</t>
  </si>
  <si>
    <t>1-01 01 01 Дошкольное образование</t>
  </si>
  <si>
    <t>Основы педагогики</t>
  </si>
  <si>
    <t>Практики</t>
  </si>
  <si>
    <t>Социология</t>
  </si>
  <si>
    <t>ПС</t>
  </si>
  <si>
    <t>1.1.3</t>
  </si>
  <si>
    <t>1.5</t>
  </si>
  <si>
    <t xml:space="preserve">Модуль "Теория и методика художественного воспитания детей дошкольного возраста" </t>
  </si>
  <si>
    <t>1.5.1</t>
  </si>
  <si>
    <t>Теория и методика музыкального воспитания детей дошкольного возраста</t>
  </si>
  <si>
    <t>1.5.2</t>
  </si>
  <si>
    <t>Теория и методика развития изобразительного творчества детей дошкольного возраста</t>
  </si>
  <si>
    <t xml:space="preserve">Модуль "Педагогическое сопровождение детей раннего возраста" </t>
  </si>
  <si>
    <t>1.6</t>
  </si>
  <si>
    <t>1.6.1</t>
  </si>
  <si>
    <t>Теоретические основы воспитания 
и развития детей раннего возраста</t>
  </si>
  <si>
    <t>1.7</t>
  </si>
  <si>
    <t>1.7.1</t>
  </si>
  <si>
    <t>Модуль "Теория и методика развития речи детей дошкольного возраста"</t>
  </si>
  <si>
    <t>Теоретические основы развития 
речи детей дошкольного возраста</t>
  </si>
  <si>
    <t>1.8</t>
  </si>
  <si>
    <t>1.8.1</t>
  </si>
  <si>
    <t>Теоретические основы экологического воспитания детей дошкольного возраста</t>
  </si>
  <si>
    <t>1.9</t>
  </si>
  <si>
    <t>1.9.1</t>
  </si>
  <si>
    <t>Модуль "Теория и методика физического воспитания и развития детей дошкольного возраста"</t>
  </si>
  <si>
    <t>Теоретические основы физического воспитания и развития детей дошкольного возраста</t>
  </si>
  <si>
    <t>1.10</t>
  </si>
  <si>
    <t>1.10.1</t>
  </si>
  <si>
    <t>Модуль "Работа с детьми с особыми образовательными потребностями"</t>
  </si>
  <si>
    <t>Инклюзивная образовательная практика в дошкольном образовании</t>
  </si>
  <si>
    <t>Компонент учреждения 
высшего образования</t>
  </si>
  <si>
    <t>2</t>
  </si>
  <si>
    <t>2.3</t>
  </si>
  <si>
    <t>Модуль "Детская литература в дошкольном образовании"</t>
  </si>
  <si>
    <t>2.3.1</t>
  </si>
  <si>
    <t>2.3.2</t>
  </si>
  <si>
    <t>Зарубежная детская литература</t>
  </si>
  <si>
    <t>Отечественная детская литература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</si>
  <si>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1-01 01 01 Дошкольное образование</t>
    </r>
  </si>
  <si>
    <t>Семестр 3</t>
  </si>
  <si>
    <t>Семестр 4</t>
  </si>
  <si>
    <t>3 семестр</t>
  </si>
  <si>
    <t>4 семестр</t>
  </si>
  <si>
    <t>/8</t>
  </si>
  <si>
    <t>/6</t>
  </si>
  <si>
    <t>/2</t>
  </si>
  <si>
    <t>Всего зач. единиц 
в учебном году</t>
  </si>
  <si>
    <t>П</t>
  </si>
  <si>
    <t>Ауд. часов
в учеб. году</t>
  </si>
  <si>
    <t xml:space="preserve">_______________ С.А. Марзан </t>
  </si>
  <si>
    <t>«___» ___________   2023  г.</t>
  </si>
  <si>
    <t>2023-2024</t>
  </si>
  <si>
    <r>
      <t>Набор_</t>
    </r>
    <r>
      <rPr>
        <b/>
        <sz val="14"/>
        <rFont val="Times New Roman"/>
        <family val="1"/>
      </rPr>
      <t>2022_</t>
    </r>
    <r>
      <rPr>
        <sz val="14"/>
        <rFont val="Times New Roman"/>
        <family val="1"/>
      </rPr>
      <t xml:space="preserve"> года</t>
    </r>
  </si>
  <si>
    <t>Современная политэкономия</t>
  </si>
  <si>
    <t>2.1</t>
  </si>
  <si>
    <t>Модуль "Социально-гуманитарные дисциплины-2"</t>
  </si>
  <si>
    <t>2.1.1</t>
  </si>
  <si>
    <t>2.1.2</t>
  </si>
  <si>
    <t>2.1.3</t>
  </si>
  <si>
    <t>Великая Отечественная война советского народа (в контексте Второй мировой войны)</t>
  </si>
  <si>
    <t>зачет диф.</t>
  </si>
  <si>
    <t>Дополнительные виды обучения</t>
  </si>
  <si>
    <t>4.1</t>
  </si>
  <si>
    <t>Белорусский язык (профессиональная лексика)</t>
  </si>
  <si>
    <t>13.11.2023 -25.11.2023</t>
  </si>
  <si>
    <t>18.03.2024 -30.03.2024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</si>
  <si>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</si>
  <si>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</si>
  <si>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</si>
  <si>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</si>
  <si>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Ознакомительная
с 26.02.2024 по 09.03.2024</t>
  </si>
  <si>
    <t>ОДМП</t>
  </si>
  <si>
    <t xml:space="preserve">02.09.2023, 09.09.2023, 16.09.2023, 23.09.2023, 30.09.2023, 07.10.2023, 14.10.2023, 
21.10.2023, 28.10.2023, 04.11.2023, 11.11.2023 </t>
  </si>
  <si>
    <t>01.12.2023, 09.12.2023, 16.12.2023, 23.12.2023, 13.01.2024, 
20.01.2024, 27.01.2024,  03.02.2024, 10.02.2024,  16.03.2024</t>
  </si>
  <si>
    <t>ФЭ</t>
  </si>
  <si>
    <t>1.10.2</t>
  </si>
  <si>
    <t>Организация работы с одаренными детьми</t>
  </si>
  <si>
    <t>1.12</t>
  </si>
  <si>
    <t>Модуль "Теория и методика математического развития детей дошкольного возраста"</t>
  </si>
  <si>
    <t>1.12.1</t>
  </si>
  <si>
    <t>Теоретические основы математического развития детей дошкольного возраста</t>
  </si>
  <si>
    <t>2.4</t>
  </si>
  <si>
    <t>Модуль "Практикум по художественной деятельности"</t>
  </si>
  <si>
    <t>2.4.1</t>
  </si>
  <si>
    <t>Практикум по музыкально-испольнительской деятельности</t>
  </si>
  <si>
    <t>Модуль "Теория и методика экологического воспитания детей дошкольного возраста"</t>
  </si>
  <si>
    <t>Прикладная социология  (30 студ.)/ Политология</t>
  </si>
  <si>
    <t>/54</t>
  </si>
  <si>
    <t>/4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</si>
</sst>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6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1" fontId="2" fillId="36" borderId="16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7" fillId="36" borderId="14" xfId="0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0"/>
  <sheetViews>
    <sheetView tabSelected="1" view="pageBreakPreview" zoomScale="80" zoomScaleNormal="75" zoomScaleSheetLayoutView="80" workbookViewId="0" topLeftCell="A4">
      <selection activeCell="B47" sqref="B47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1" width="7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95" t="s">
        <v>13</v>
      </c>
      <c r="B1" s="195"/>
      <c r="C1" s="1"/>
      <c r="D1" s="2"/>
      <c r="E1" s="29"/>
      <c r="F1" s="29"/>
      <c r="G1" s="196" t="s">
        <v>15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3"/>
    </row>
    <row r="2" spans="1:38" ht="24" customHeight="1">
      <c r="A2" s="195" t="s">
        <v>26</v>
      </c>
      <c r="B2" s="195"/>
      <c r="C2" s="1"/>
      <c r="D2" s="2"/>
      <c r="E2" s="2"/>
      <c r="AL2" s="3"/>
    </row>
    <row r="3" spans="1:39" ht="24" customHeight="1">
      <c r="A3" s="197" t="s">
        <v>107</v>
      </c>
      <c r="B3" s="197"/>
      <c r="C3" s="6"/>
      <c r="D3" s="3"/>
      <c r="E3" s="3"/>
      <c r="F3" s="29"/>
      <c r="G3" s="29"/>
      <c r="H3" s="198" t="s">
        <v>30</v>
      </c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 t="s">
        <v>109</v>
      </c>
      <c r="T3" s="199"/>
      <c r="U3" s="199"/>
      <c r="V3" s="196" t="s">
        <v>0</v>
      </c>
      <c r="W3" s="196"/>
      <c r="X3" s="196"/>
      <c r="Y3" s="29"/>
      <c r="Z3" s="29"/>
      <c r="AA3" s="29"/>
      <c r="AB3" s="29"/>
      <c r="AC3" s="29"/>
      <c r="AD3" s="29"/>
      <c r="AE3" s="29"/>
      <c r="AF3" s="29"/>
      <c r="AG3" s="29"/>
      <c r="AH3" s="196"/>
      <c r="AI3" s="196"/>
      <c r="AJ3" s="196"/>
      <c r="AK3" s="196"/>
      <c r="AL3" s="196"/>
      <c r="AM3" s="196"/>
    </row>
    <row r="4" spans="1:38" ht="24" customHeight="1">
      <c r="A4" s="197" t="s">
        <v>108</v>
      </c>
      <c r="B4" s="197"/>
      <c r="C4" s="6"/>
      <c r="D4" s="3"/>
      <c r="E4" s="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"/>
    </row>
    <row r="5" spans="1:38" ht="24" customHeight="1">
      <c r="A5" s="7"/>
      <c r="B5" s="7"/>
      <c r="C5" s="7"/>
      <c r="D5" s="7"/>
      <c r="E5" s="7"/>
      <c r="F5" s="29"/>
      <c r="G5" s="29"/>
      <c r="H5" s="196" t="s">
        <v>1</v>
      </c>
      <c r="I5" s="196"/>
      <c r="J5" s="29"/>
      <c r="K5" s="29"/>
      <c r="L5" s="199" t="s">
        <v>48</v>
      </c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3"/>
    </row>
    <row r="6" spans="6:39" ht="32.25" customHeight="1">
      <c r="F6" s="29"/>
      <c r="H6" s="197" t="s">
        <v>2</v>
      </c>
      <c r="I6" s="197"/>
      <c r="J6" s="197"/>
      <c r="K6" s="197"/>
      <c r="L6" s="197"/>
      <c r="M6" s="213" t="s">
        <v>57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8"/>
      <c r="Z6" s="8"/>
      <c r="AA6" s="8"/>
      <c r="AB6" s="8"/>
      <c r="AC6" s="8"/>
      <c r="AD6" s="8"/>
      <c r="AE6" s="8"/>
      <c r="AF6" s="8"/>
      <c r="AG6" s="197" t="s">
        <v>110</v>
      </c>
      <c r="AH6" s="197"/>
      <c r="AI6" s="197"/>
      <c r="AJ6" s="197"/>
      <c r="AK6" s="197"/>
      <c r="AL6" s="197"/>
      <c r="AM6" s="197"/>
    </row>
    <row r="7" spans="1:38" ht="15" customHeight="1">
      <c r="A7" s="3"/>
      <c r="M7" s="205" t="s">
        <v>45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3"/>
    </row>
    <row r="8" spans="1:39" ht="17.25" customHeight="1">
      <c r="A8" s="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3" ht="17.25" customHeight="1">
      <c r="A9" s="3"/>
      <c r="E9" s="42" t="s">
        <v>41</v>
      </c>
      <c r="F9" s="48">
        <v>2</v>
      </c>
      <c r="G9" s="29"/>
      <c r="H9" s="29"/>
      <c r="L9" s="207" t="s">
        <v>42</v>
      </c>
      <c r="M9" s="207"/>
      <c r="N9" s="207"/>
      <c r="O9" s="207"/>
      <c r="P9" s="207"/>
      <c r="Q9" s="207"/>
      <c r="R9" s="47">
        <v>1</v>
      </c>
      <c r="S9" s="43"/>
      <c r="T9" s="207" t="s">
        <v>43</v>
      </c>
      <c r="U9" s="207"/>
      <c r="V9" s="207"/>
      <c r="W9" s="207"/>
      <c r="X9" s="47">
        <v>2</v>
      </c>
      <c r="Z9" s="43"/>
      <c r="AC9" s="207" t="s">
        <v>44</v>
      </c>
      <c r="AD9" s="207"/>
      <c r="AE9" s="207"/>
      <c r="AF9" s="29"/>
      <c r="AG9" s="155">
        <v>30</v>
      </c>
    </row>
    <row r="10" spans="1:38" ht="12" customHeight="1" thickBot="1">
      <c r="A10" s="3"/>
      <c r="F10" s="3"/>
      <c r="G10" s="196"/>
      <c r="H10" s="196"/>
      <c r="I10" s="196"/>
      <c r="J10" s="3"/>
      <c r="K10" s="3"/>
      <c r="L10" s="3"/>
      <c r="M10" s="6"/>
      <c r="N10" s="6"/>
      <c r="O10" s="196"/>
      <c r="P10" s="196"/>
      <c r="Q10" s="6"/>
      <c r="R10" s="3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10" t="s">
        <v>3</v>
      </c>
      <c r="AG10" s="196"/>
      <c r="AH10" s="196"/>
      <c r="AI10" s="196"/>
      <c r="AJ10" s="196"/>
      <c r="AK10" s="196"/>
      <c r="AL10" s="3"/>
    </row>
    <row r="11" spans="1:40" ht="31.5" customHeight="1" thickBot="1">
      <c r="A11" s="178" t="s">
        <v>29</v>
      </c>
      <c r="B11" s="178" t="s">
        <v>31</v>
      </c>
      <c r="C11" s="179" t="s">
        <v>14</v>
      </c>
      <c r="D11" s="161" t="s">
        <v>16</v>
      </c>
      <c r="E11" s="162"/>
      <c r="F11" s="162"/>
      <c r="G11" s="162"/>
      <c r="H11" s="162"/>
      <c r="I11" s="168"/>
      <c r="J11" s="161" t="s">
        <v>97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8"/>
      <c r="AB11" s="161" t="s">
        <v>98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8"/>
      <c r="AN11" s="163" t="s">
        <v>104</v>
      </c>
    </row>
    <row r="12" spans="1:40" ht="24" customHeight="1" thickBot="1">
      <c r="A12" s="178"/>
      <c r="B12" s="178"/>
      <c r="C12" s="180"/>
      <c r="D12" s="167" t="s">
        <v>17</v>
      </c>
      <c r="E12" s="159" t="s">
        <v>106</v>
      </c>
      <c r="F12" s="161" t="s">
        <v>19</v>
      </c>
      <c r="G12" s="162"/>
      <c r="H12" s="162"/>
      <c r="I12" s="168"/>
      <c r="J12" s="169"/>
      <c r="K12" s="170"/>
      <c r="L12" s="170"/>
      <c r="M12" s="170"/>
      <c r="N12" s="170"/>
      <c r="O12" s="170"/>
      <c r="P12" s="170"/>
      <c r="Q12" s="170"/>
      <c r="R12" s="170"/>
      <c r="S12" s="171" t="s">
        <v>122</v>
      </c>
      <c r="T12" s="172"/>
      <c r="U12" s="172"/>
      <c r="V12" s="172"/>
      <c r="W12" s="172"/>
      <c r="X12" s="172"/>
      <c r="Y12" s="172"/>
      <c r="Z12" s="172"/>
      <c r="AA12" s="173"/>
      <c r="AB12" s="171" t="s">
        <v>123</v>
      </c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63"/>
    </row>
    <row r="13" spans="1:40" ht="23.25" customHeight="1" thickBot="1">
      <c r="A13" s="178"/>
      <c r="B13" s="178"/>
      <c r="C13" s="180"/>
      <c r="D13" s="167"/>
      <c r="E13" s="167"/>
      <c r="F13" s="159" t="s">
        <v>32</v>
      </c>
      <c r="G13" s="174" t="s">
        <v>33</v>
      </c>
      <c r="H13" s="176" t="s">
        <v>34</v>
      </c>
      <c r="I13" s="159" t="s">
        <v>35</v>
      </c>
      <c r="J13" s="159" t="s">
        <v>20</v>
      </c>
      <c r="K13" s="159" t="s">
        <v>21</v>
      </c>
      <c r="L13" s="159" t="s">
        <v>36</v>
      </c>
      <c r="M13" s="161" t="s">
        <v>19</v>
      </c>
      <c r="N13" s="162"/>
      <c r="O13" s="162"/>
      <c r="P13" s="162"/>
      <c r="Q13" s="162"/>
      <c r="R13" s="162"/>
      <c r="S13" s="159" t="s">
        <v>20</v>
      </c>
      <c r="T13" s="159" t="s">
        <v>36</v>
      </c>
      <c r="U13" s="159" t="s">
        <v>21</v>
      </c>
      <c r="V13" s="156" t="s">
        <v>40</v>
      </c>
      <c r="W13" s="157"/>
      <c r="X13" s="157"/>
      <c r="Y13" s="158"/>
      <c r="Z13" s="33"/>
      <c r="AB13" s="159" t="s">
        <v>20</v>
      </c>
      <c r="AC13" s="159" t="s">
        <v>22</v>
      </c>
      <c r="AD13" s="159" t="s">
        <v>21</v>
      </c>
      <c r="AE13" s="161" t="s">
        <v>40</v>
      </c>
      <c r="AF13" s="162"/>
      <c r="AG13" s="162"/>
      <c r="AH13" s="162"/>
      <c r="AI13" s="162"/>
      <c r="AJ13" s="162"/>
      <c r="AK13" s="162"/>
      <c r="AL13" s="33"/>
      <c r="AM13" s="32"/>
      <c r="AN13" s="163"/>
    </row>
    <row r="14" spans="1:40" ht="101.25" customHeight="1" thickBot="1">
      <c r="A14" s="178"/>
      <c r="B14" s="178"/>
      <c r="C14" s="181"/>
      <c r="D14" s="160"/>
      <c r="E14" s="160"/>
      <c r="F14" s="160"/>
      <c r="G14" s="175"/>
      <c r="H14" s="177"/>
      <c r="I14" s="160"/>
      <c r="J14" s="160"/>
      <c r="K14" s="160"/>
      <c r="L14" s="160"/>
      <c r="M14" s="163" t="s">
        <v>32</v>
      </c>
      <c r="N14" s="163"/>
      <c r="O14" s="163"/>
      <c r="P14" s="36" t="s">
        <v>33</v>
      </c>
      <c r="Q14" s="37" t="s">
        <v>34</v>
      </c>
      <c r="R14" s="35" t="s">
        <v>35</v>
      </c>
      <c r="S14" s="160"/>
      <c r="T14" s="160"/>
      <c r="U14" s="160"/>
      <c r="V14" s="38" t="s">
        <v>32</v>
      </c>
      <c r="W14" s="36" t="s">
        <v>33</v>
      </c>
      <c r="X14" s="36" t="s">
        <v>34</v>
      </c>
      <c r="Y14" s="39" t="s">
        <v>35</v>
      </c>
      <c r="Z14" s="34" t="s">
        <v>38</v>
      </c>
      <c r="AA14" s="22" t="s">
        <v>39</v>
      </c>
      <c r="AB14" s="160"/>
      <c r="AC14" s="160"/>
      <c r="AD14" s="160"/>
      <c r="AE14" s="36" t="s">
        <v>32</v>
      </c>
      <c r="AF14" s="40"/>
      <c r="AG14" s="164" t="s">
        <v>33</v>
      </c>
      <c r="AH14" s="165"/>
      <c r="AI14" s="166"/>
      <c r="AJ14" s="37" t="s">
        <v>34</v>
      </c>
      <c r="AK14" s="36" t="s">
        <v>35</v>
      </c>
      <c r="AL14" s="34" t="s">
        <v>38</v>
      </c>
      <c r="AM14" s="22" t="s">
        <v>39</v>
      </c>
      <c r="AN14" s="163"/>
    </row>
    <row r="15" spans="1:40" s="117" customFormat="1" ht="34.5" customHeight="1" thickBot="1">
      <c r="A15" s="112">
        <v>1</v>
      </c>
      <c r="B15" s="113" t="s">
        <v>27</v>
      </c>
      <c r="C15" s="114"/>
      <c r="D15" s="115">
        <f>D16+D18+D21+D23+D25+D27+D33+D36</f>
        <v>874</v>
      </c>
      <c r="E15" s="115">
        <f aca="true" t="shared" si="0" ref="E15:AN15">E16+E18+E21+E23+E25+E27+E33+E36</f>
        <v>168</v>
      </c>
      <c r="F15" s="115">
        <f t="shared" si="0"/>
        <v>80</v>
      </c>
      <c r="G15" s="115">
        <f t="shared" si="0"/>
        <v>6</v>
      </c>
      <c r="H15" s="115">
        <f t="shared" si="0"/>
        <v>60</v>
      </c>
      <c r="I15" s="115">
        <f t="shared" si="0"/>
        <v>22</v>
      </c>
      <c r="J15" s="115">
        <f t="shared" si="0"/>
        <v>0</v>
      </c>
      <c r="K15" s="115">
        <f t="shared" si="0"/>
        <v>0</v>
      </c>
      <c r="L15" s="115"/>
      <c r="M15" s="115"/>
      <c r="N15" s="115">
        <f t="shared" si="0"/>
        <v>0</v>
      </c>
      <c r="O15" s="115">
        <f t="shared" si="0"/>
        <v>0</v>
      </c>
      <c r="P15" s="115"/>
      <c r="Q15" s="115"/>
      <c r="R15" s="115"/>
      <c r="S15" s="115">
        <f t="shared" si="0"/>
        <v>216</v>
      </c>
      <c r="T15" s="115">
        <f t="shared" si="0"/>
        <v>100</v>
      </c>
      <c r="U15" s="115">
        <f t="shared" si="0"/>
        <v>6</v>
      </c>
      <c r="V15" s="115">
        <f t="shared" si="0"/>
        <v>56</v>
      </c>
      <c r="W15" s="115">
        <f t="shared" si="0"/>
        <v>2</v>
      </c>
      <c r="X15" s="115">
        <f t="shared" si="0"/>
        <v>32</v>
      </c>
      <c r="Y15" s="115">
        <f t="shared" si="0"/>
        <v>10</v>
      </c>
      <c r="Z15" s="115"/>
      <c r="AA15" s="115"/>
      <c r="AB15" s="115">
        <f t="shared" si="0"/>
        <v>658</v>
      </c>
      <c r="AC15" s="115">
        <f t="shared" si="0"/>
        <v>68</v>
      </c>
      <c r="AD15" s="115">
        <f t="shared" si="0"/>
        <v>18</v>
      </c>
      <c r="AE15" s="115">
        <f t="shared" si="0"/>
        <v>24</v>
      </c>
      <c r="AF15" s="115">
        <f t="shared" si="0"/>
        <v>2</v>
      </c>
      <c r="AG15" s="115">
        <f t="shared" si="0"/>
        <v>4</v>
      </c>
      <c r="AH15" s="115">
        <f t="shared" si="0"/>
        <v>2</v>
      </c>
      <c r="AI15" s="115">
        <f t="shared" si="0"/>
        <v>0</v>
      </c>
      <c r="AJ15" s="115">
        <f t="shared" si="0"/>
        <v>28</v>
      </c>
      <c r="AK15" s="115">
        <f t="shared" si="0"/>
        <v>12</v>
      </c>
      <c r="AL15" s="115"/>
      <c r="AM15" s="115"/>
      <c r="AN15" s="115">
        <f t="shared" si="0"/>
        <v>24</v>
      </c>
    </row>
    <row r="16" spans="1:40" s="68" customFormat="1" ht="34.5" customHeight="1" thickBot="1">
      <c r="A16" s="118" t="s">
        <v>28</v>
      </c>
      <c r="B16" s="65" t="s">
        <v>49</v>
      </c>
      <c r="C16" s="66"/>
      <c r="D16" s="67">
        <f>D17</f>
        <v>108</v>
      </c>
      <c r="E16" s="67">
        <f aca="true" t="shared" si="1" ref="E16:AN16">E17</f>
        <v>14</v>
      </c>
      <c r="F16" s="67">
        <f t="shared" si="1"/>
        <v>8</v>
      </c>
      <c r="G16" s="67"/>
      <c r="H16" s="67"/>
      <c r="I16" s="67">
        <f t="shared" si="1"/>
        <v>6</v>
      </c>
      <c r="J16" s="67">
        <f t="shared" si="1"/>
        <v>0</v>
      </c>
      <c r="K16" s="67">
        <f t="shared" si="1"/>
        <v>0</v>
      </c>
      <c r="L16" s="67"/>
      <c r="M16" s="67"/>
      <c r="N16" s="67">
        <f t="shared" si="1"/>
        <v>0</v>
      </c>
      <c r="O16" s="67">
        <f t="shared" si="1"/>
        <v>0</v>
      </c>
      <c r="P16" s="67"/>
      <c r="Q16" s="67"/>
      <c r="R16" s="67"/>
      <c r="S16" s="67"/>
      <c r="T16" s="67">
        <f t="shared" si="1"/>
        <v>6</v>
      </c>
      <c r="U16" s="67"/>
      <c r="V16" s="67">
        <f t="shared" si="1"/>
        <v>4</v>
      </c>
      <c r="W16" s="67"/>
      <c r="X16" s="67"/>
      <c r="Y16" s="67">
        <f t="shared" si="1"/>
        <v>2</v>
      </c>
      <c r="Z16" s="67"/>
      <c r="AA16" s="67"/>
      <c r="AB16" s="67">
        <f t="shared" si="1"/>
        <v>108</v>
      </c>
      <c r="AC16" s="67">
        <f t="shared" si="1"/>
        <v>8</v>
      </c>
      <c r="AD16" s="67">
        <f t="shared" si="1"/>
        <v>3</v>
      </c>
      <c r="AE16" s="67">
        <f t="shared" si="1"/>
        <v>4</v>
      </c>
      <c r="AF16" s="67">
        <f t="shared" si="1"/>
        <v>0</v>
      </c>
      <c r="AG16" s="67"/>
      <c r="AH16" s="67">
        <f t="shared" si="1"/>
        <v>0</v>
      </c>
      <c r="AI16" s="67">
        <f t="shared" si="1"/>
        <v>0</v>
      </c>
      <c r="AJ16" s="67"/>
      <c r="AK16" s="67">
        <f t="shared" si="1"/>
        <v>4</v>
      </c>
      <c r="AL16" s="67"/>
      <c r="AM16" s="67"/>
      <c r="AN16" s="67">
        <f t="shared" si="1"/>
        <v>3</v>
      </c>
    </row>
    <row r="17" spans="1:40" s="53" customFormat="1" ht="25.5" customHeight="1" thickBot="1">
      <c r="A17" s="105" t="s">
        <v>62</v>
      </c>
      <c r="B17" s="83" t="s">
        <v>111</v>
      </c>
      <c r="C17" s="108" t="s">
        <v>132</v>
      </c>
      <c r="D17" s="109">
        <v>108</v>
      </c>
      <c r="E17" s="51">
        <v>14</v>
      </c>
      <c r="F17" s="51">
        <v>8</v>
      </c>
      <c r="G17" s="63"/>
      <c r="H17" s="51"/>
      <c r="I17" s="51">
        <v>6</v>
      </c>
      <c r="J17" s="110"/>
      <c r="K17" s="111"/>
      <c r="L17" s="50"/>
      <c r="M17" s="192"/>
      <c r="N17" s="212"/>
      <c r="O17" s="193"/>
      <c r="P17" s="64"/>
      <c r="Q17" s="85"/>
      <c r="R17" s="85"/>
      <c r="S17" s="77"/>
      <c r="T17" s="77">
        <v>6</v>
      </c>
      <c r="U17" s="77"/>
      <c r="V17" s="77">
        <v>4</v>
      </c>
      <c r="W17" s="77"/>
      <c r="X17" s="77"/>
      <c r="Y17" s="77">
        <v>2</v>
      </c>
      <c r="Z17" s="77"/>
      <c r="AA17" s="69"/>
      <c r="AB17" s="78">
        <v>108</v>
      </c>
      <c r="AC17" s="77">
        <v>8</v>
      </c>
      <c r="AD17" s="77">
        <v>3</v>
      </c>
      <c r="AE17" s="182">
        <v>4</v>
      </c>
      <c r="AF17" s="182"/>
      <c r="AG17" s="182"/>
      <c r="AH17" s="182"/>
      <c r="AI17" s="182"/>
      <c r="AJ17" s="64"/>
      <c r="AK17" s="85">
        <v>4</v>
      </c>
      <c r="AL17" s="69" t="s">
        <v>53</v>
      </c>
      <c r="AM17" s="79"/>
      <c r="AN17" s="73">
        <f>U17+AD17</f>
        <v>3</v>
      </c>
    </row>
    <row r="18" spans="1:40" s="68" customFormat="1" ht="46.5" customHeight="1" thickBot="1">
      <c r="A18" s="118" t="s">
        <v>63</v>
      </c>
      <c r="B18" s="119" t="s">
        <v>64</v>
      </c>
      <c r="C18" s="66"/>
      <c r="D18" s="87">
        <f>D19+D20</f>
        <v>232</v>
      </c>
      <c r="E18" s="87">
        <f>E19+E20</f>
        <v>64</v>
      </c>
      <c r="F18" s="87">
        <f aca="true" t="shared" si="2" ref="F18:AK18">F19+F20</f>
        <v>28</v>
      </c>
      <c r="G18" s="87">
        <f t="shared" si="2"/>
        <v>2</v>
      </c>
      <c r="H18" s="87">
        <f t="shared" si="2"/>
        <v>28</v>
      </c>
      <c r="I18" s="87">
        <f t="shared" si="2"/>
        <v>6</v>
      </c>
      <c r="J18" s="87">
        <f t="shared" si="2"/>
        <v>0</v>
      </c>
      <c r="K18" s="87">
        <f t="shared" si="2"/>
        <v>0</v>
      </c>
      <c r="L18" s="87"/>
      <c r="M18" s="87"/>
      <c r="N18" s="87">
        <f t="shared" si="2"/>
        <v>0</v>
      </c>
      <c r="O18" s="87">
        <f t="shared" si="2"/>
        <v>0</v>
      </c>
      <c r="P18" s="87"/>
      <c r="Q18" s="87"/>
      <c r="R18" s="87"/>
      <c r="S18" s="87"/>
      <c r="T18" s="87">
        <f t="shared" si="2"/>
        <v>28</v>
      </c>
      <c r="U18" s="87"/>
      <c r="V18" s="87">
        <f t="shared" si="2"/>
        <v>16</v>
      </c>
      <c r="W18" s="87"/>
      <c r="X18" s="87">
        <f t="shared" si="2"/>
        <v>12</v>
      </c>
      <c r="Y18" s="87"/>
      <c r="Z18" s="87"/>
      <c r="AA18" s="87"/>
      <c r="AB18" s="87">
        <f t="shared" si="2"/>
        <v>232</v>
      </c>
      <c r="AC18" s="87">
        <f t="shared" si="2"/>
        <v>36</v>
      </c>
      <c r="AD18" s="87">
        <f t="shared" si="2"/>
        <v>6</v>
      </c>
      <c r="AE18" s="87">
        <f t="shared" si="2"/>
        <v>12</v>
      </c>
      <c r="AF18" s="130">
        <f t="shared" si="2"/>
        <v>0</v>
      </c>
      <c r="AG18" s="67">
        <f t="shared" si="2"/>
        <v>2</v>
      </c>
      <c r="AH18" s="87">
        <f t="shared" si="2"/>
        <v>0</v>
      </c>
      <c r="AI18" s="87">
        <f t="shared" si="2"/>
        <v>0</v>
      </c>
      <c r="AJ18" s="87">
        <f t="shared" si="2"/>
        <v>16</v>
      </c>
      <c r="AK18" s="87">
        <f t="shared" si="2"/>
        <v>6</v>
      </c>
      <c r="AL18" s="87"/>
      <c r="AM18" s="87"/>
      <c r="AN18" s="67">
        <f>U18+AD18</f>
        <v>6</v>
      </c>
    </row>
    <row r="19" spans="1:40" s="16" customFormat="1" ht="51" customHeight="1" thickBot="1">
      <c r="A19" s="49" t="s">
        <v>65</v>
      </c>
      <c r="B19" s="55" t="s">
        <v>66</v>
      </c>
      <c r="C19" s="56" t="s">
        <v>52</v>
      </c>
      <c r="D19" s="54"/>
      <c r="E19" s="54">
        <v>28</v>
      </c>
      <c r="F19" s="54">
        <v>14</v>
      </c>
      <c r="G19" s="58"/>
      <c r="H19" s="54">
        <v>14</v>
      </c>
      <c r="I19" s="54"/>
      <c r="J19" s="14"/>
      <c r="K19" s="14"/>
      <c r="L19" s="51"/>
      <c r="M19" s="85"/>
      <c r="N19" s="85"/>
      <c r="O19" s="85"/>
      <c r="P19" s="11"/>
      <c r="Q19" s="85"/>
      <c r="R19" s="52"/>
      <c r="S19" s="52"/>
      <c r="T19" s="52">
        <v>10</v>
      </c>
      <c r="U19" s="52"/>
      <c r="V19" s="52">
        <v>6</v>
      </c>
      <c r="W19" s="52"/>
      <c r="X19" s="52">
        <v>4</v>
      </c>
      <c r="Y19" s="52"/>
      <c r="Z19" s="69"/>
      <c r="AA19" s="69"/>
      <c r="AB19" s="52"/>
      <c r="AC19" s="52">
        <v>18</v>
      </c>
      <c r="AD19" s="52"/>
      <c r="AE19" s="127">
        <v>8</v>
      </c>
      <c r="AF19" s="128"/>
      <c r="AG19" s="129"/>
      <c r="AH19" s="127"/>
      <c r="AI19" s="127"/>
      <c r="AJ19" s="52">
        <v>10</v>
      </c>
      <c r="AK19" s="52"/>
      <c r="AL19" s="69"/>
      <c r="AM19" s="15"/>
      <c r="AN19" s="73"/>
    </row>
    <row r="20" spans="1:40" s="16" customFormat="1" ht="51" customHeight="1" thickBot="1">
      <c r="A20" s="49" t="s">
        <v>67</v>
      </c>
      <c r="B20" s="55" t="s">
        <v>68</v>
      </c>
      <c r="C20" s="56" t="s">
        <v>51</v>
      </c>
      <c r="D20" s="54">
        <v>232</v>
      </c>
      <c r="E20" s="54">
        <v>36</v>
      </c>
      <c r="F20" s="54">
        <v>14</v>
      </c>
      <c r="G20" s="58">
        <v>2</v>
      </c>
      <c r="H20" s="54">
        <v>14</v>
      </c>
      <c r="I20" s="54">
        <v>6</v>
      </c>
      <c r="J20" s="14"/>
      <c r="K20" s="14"/>
      <c r="L20" s="51"/>
      <c r="M20" s="192"/>
      <c r="N20" s="193"/>
      <c r="O20" s="51"/>
      <c r="P20" s="11"/>
      <c r="Q20" s="85"/>
      <c r="R20" s="52"/>
      <c r="S20" s="52"/>
      <c r="T20" s="52">
        <v>18</v>
      </c>
      <c r="U20" s="52"/>
      <c r="V20" s="52">
        <v>10</v>
      </c>
      <c r="W20" s="51"/>
      <c r="X20" s="52">
        <v>8</v>
      </c>
      <c r="Y20" s="52"/>
      <c r="Z20" s="69"/>
      <c r="AA20" s="12"/>
      <c r="AB20" s="52">
        <v>232</v>
      </c>
      <c r="AC20" s="52">
        <v>18</v>
      </c>
      <c r="AD20" s="52">
        <v>6</v>
      </c>
      <c r="AE20" s="182">
        <v>4</v>
      </c>
      <c r="AF20" s="182"/>
      <c r="AG20" s="182">
        <v>2</v>
      </c>
      <c r="AH20" s="182"/>
      <c r="AI20" s="127"/>
      <c r="AJ20" s="52">
        <v>6</v>
      </c>
      <c r="AK20" s="52">
        <v>6</v>
      </c>
      <c r="AL20" s="69" t="s">
        <v>53</v>
      </c>
      <c r="AM20" s="69"/>
      <c r="AN20" s="73">
        <v>6</v>
      </c>
    </row>
    <row r="21" spans="1:40" s="68" customFormat="1" ht="36.75" customHeight="1" thickBot="1">
      <c r="A21" s="118" t="s">
        <v>70</v>
      </c>
      <c r="B21" s="120" t="s">
        <v>69</v>
      </c>
      <c r="C21" s="66"/>
      <c r="D21" s="87">
        <f>D22</f>
        <v>108</v>
      </c>
      <c r="E21" s="87">
        <f aca="true" t="shared" si="3" ref="E21:O21">E22</f>
        <v>18</v>
      </c>
      <c r="F21" s="87">
        <f t="shared" si="3"/>
        <v>10</v>
      </c>
      <c r="G21" s="87"/>
      <c r="H21" s="87">
        <f t="shared" si="3"/>
        <v>8</v>
      </c>
      <c r="I21" s="87"/>
      <c r="J21" s="87">
        <f t="shared" si="3"/>
        <v>0</v>
      </c>
      <c r="K21" s="87">
        <f t="shared" si="3"/>
        <v>0</v>
      </c>
      <c r="L21" s="87"/>
      <c r="M21" s="87"/>
      <c r="N21" s="87">
        <f t="shared" si="3"/>
        <v>0</v>
      </c>
      <c r="O21" s="87">
        <f t="shared" si="3"/>
        <v>0</v>
      </c>
      <c r="P21" s="87"/>
      <c r="Q21" s="87"/>
      <c r="R21" s="87"/>
      <c r="S21" s="87"/>
      <c r="T21" s="87">
        <f>T22</f>
        <v>6</v>
      </c>
      <c r="U21" s="87"/>
      <c r="V21" s="87">
        <f>V22</f>
        <v>6</v>
      </c>
      <c r="W21" s="87"/>
      <c r="X21" s="87"/>
      <c r="Y21" s="87"/>
      <c r="Z21" s="87"/>
      <c r="AA21" s="87"/>
      <c r="AB21" s="87">
        <f>AB22</f>
        <v>108</v>
      </c>
      <c r="AC21" s="87">
        <f>AC22</f>
        <v>12</v>
      </c>
      <c r="AD21" s="87">
        <f>AD22</f>
        <v>3</v>
      </c>
      <c r="AE21" s="87">
        <f>AE22</f>
        <v>4</v>
      </c>
      <c r="AF21" s="130">
        <f>AF22</f>
        <v>0</v>
      </c>
      <c r="AG21" s="67"/>
      <c r="AH21" s="87">
        <f>AH22</f>
        <v>0</v>
      </c>
      <c r="AI21" s="87">
        <f>AI22</f>
        <v>0</v>
      </c>
      <c r="AJ21" s="87">
        <f>AJ22</f>
        <v>8</v>
      </c>
      <c r="AK21" s="87"/>
      <c r="AL21" s="87"/>
      <c r="AM21" s="87"/>
      <c r="AN21" s="67">
        <f>U21+AD21</f>
        <v>3</v>
      </c>
    </row>
    <row r="22" spans="1:40" s="16" customFormat="1" ht="36" customHeight="1" thickBot="1">
      <c r="A22" s="49" t="s">
        <v>71</v>
      </c>
      <c r="B22" s="124" t="s">
        <v>72</v>
      </c>
      <c r="C22" s="125" t="s">
        <v>51</v>
      </c>
      <c r="D22" s="51">
        <v>108</v>
      </c>
      <c r="E22" s="51">
        <v>18</v>
      </c>
      <c r="F22" s="51">
        <v>10</v>
      </c>
      <c r="G22" s="31"/>
      <c r="H22" s="51">
        <v>8</v>
      </c>
      <c r="I22" s="51"/>
      <c r="J22" s="14"/>
      <c r="K22" s="14"/>
      <c r="L22" s="51"/>
      <c r="M22" s="52"/>
      <c r="N22" s="52"/>
      <c r="O22" s="51"/>
      <c r="P22" s="15"/>
      <c r="Q22" s="52"/>
      <c r="R22" s="52"/>
      <c r="S22" s="52"/>
      <c r="T22" s="52">
        <v>6</v>
      </c>
      <c r="U22" s="52"/>
      <c r="V22" s="52">
        <v>6</v>
      </c>
      <c r="W22" s="51"/>
      <c r="X22" s="52"/>
      <c r="Y22" s="52"/>
      <c r="Z22" s="69"/>
      <c r="AA22" s="106"/>
      <c r="AB22" s="52">
        <v>108</v>
      </c>
      <c r="AC22" s="52">
        <v>12</v>
      </c>
      <c r="AD22" s="52">
        <v>3</v>
      </c>
      <c r="AE22" s="127">
        <v>4</v>
      </c>
      <c r="AF22" s="128"/>
      <c r="AG22" s="129"/>
      <c r="AH22" s="127"/>
      <c r="AI22" s="127"/>
      <c r="AJ22" s="52">
        <v>8</v>
      </c>
      <c r="AK22" s="52"/>
      <c r="AL22" s="69"/>
      <c r="AM22" s="106" t="s">
        <v>50</v>
      </c>
      <c r="AN22" s="73">
        <v>3</v>
      </c>
    </row>
    <row r="23" spans="1:40" s="68" customFormat="1" ht="43.5" customHeight="1" thickBot="1">
      <c r="A23" s="118" t="s">
        <v>73</v>
      </c>
      <c r="B23" s="120" t="s">
        <v>75</v>
      </c>
      <c r="C23" s="66"/>
      <c r="D23" s="87">
        <f>D24</f>
        <v>108</v>
      </c>
      <c r="E23" s="87">
        <f aca="true" t="shared" si="4" ref="E23:AI23">E24</f>
        <v>18</v>
      </c>
      <c r="F23" s="87">
        <f t="shared" si="4"/>
        <v>8</v>
      </c>
      <c r="G23" s="87"/>
      <c r="H23" s="87">
        <f t="shared" si="4"/>
        <v>6</v>
      </c>
      <c r="I23" s="87">
        <f t="shared" si="4"/>
        <v>4</v>
      </c>
      <c r="J23" s="87">
        <f t="shared" si="4"/>
        <v>0</v>
      </c>
      <c r="K23" s="87">
        <f t="shared" si="4"/>
        <v>0</v>
      </c>
      <c r="L23" s="87"/>
      <c r="M23" s="87"/>
      <c r="N23" s="87">
        <f t="shared" si="4"/>
        <v>0</v>
      </c>
      <c r="O23" s="87">
        <f t="shared" si="4"/>
        <v>0</v>
      </c>
      <c r="P23" s="87"/>
      <c r="Q23" s="87"/>
      <c r="R23" s="87"/>
      <c r="S23" s="87">
        <f t="shared" si="4"/>
        <v>108</v>
      </c>
      <c r="T23" s="87">
        <f t="shared" si="4"/>
        <v>18</v>
      </c>
      <c r="U23" s="87">
        <f t="shared" si="4"/>
        <v>3</v>
      </c>
      <c r="V23" s="87">
        <f t="shared" si="4"/>
        <v>8</v>
      </c>
      <c r="W23" s="87"/>
      <c r="X23" s="87">
        <f t="shared" si="4"/>
        <v>6</v>
      </c>
      <c r="Y23" s="87">
        <f t="shared" si="4"/>
        <v>4</v>
      </c>
      <c r="Z23" s="87"/>
      <c r="AA23" s="87"/>
      <c r="AB23" s="87"/>
      <c r="AC23" s="87"/>
      <c r="AD23" s="87"/>
      <c r="AE23" s="87"/>
      <c r="AF23" s="130">
        <f t="shared" si="4"/>
        <v>0</v>
      </c>
      <c r="AG23" s="67"/>
      <c r="AH23" s="87">
        <f t="shared" si="4"/>
        <v>0</v>
      </c>
      <c r="AI23" s="87">
        <f t="shared" si="4"/>
        <v>0</v>
      </c>
      <c r="AJ23" s="87"/>
      <c r="AK23" s="87"/>
      <c r="AL23" s="87"/>
      <c r="AM23" s="87"/>
      <c r="AN23" s="67">
        <f>U23+AD23</f>
        <v>3</v>
      </c>
    </row>
    <row r="24" spans="1:40" s="16" customFormat="1" ht="31.5" customHeight="1" thickBot="1">
      <c r="A24" s="49" t="s">
        <v>74</v>
      </c>
      <c r="B24" s="83" t="s">
        <v>76</v>
      </c>
      <c r="C24" s="125" t="s">
        <v>51</v>
      </c>
      <c r="D24" s="51">
        <v>108</v>
      </c>
      <c r="E24" s="51">
        <v>18</v>
      </c>
      <c r="F24" s="51">
        <v>8</v>
      </c>
      <c r="G24" s="14"/>
      <c r="H24" s="51">
        <v>6</v>
      </c>
      <c r="I24" s="51">
        <v>4</v>
      </c>
      <c r="J24" s="14"/>
      <c r="K24" s="14"/>
      <c r="L24" s="51"/>
      <c r="M24" s="85"/>
      <c r="N24" s="85"/>
      <c r="O24" s="51"/>
      <c r="P24" s="11"/>
      <c r="Q24" s="85"/>
      <c r="R24" s="85"/>
      <c r="S24" s="85">
        <v>108</v>
      </c>
      <c r="T24" s="85">
        <v>18</v>
      </c>
      <c r="U24" s="85">
        <v>3</v>
      </c>
      <c r="V24" s="85">
        <v>8</v>
      </c>
      <c r="W24" s="51"/>
      <c r="X24" s="85">
        <v>6</v>
      </c>
      <c r="Y24" s="85">
        <v>4</v>
      </c>
      <c r="Z24" s="69"/>
      <c r="AA24" s="106" t="s">
        <v>50</v>
      </c>
      <c r="AB24" s="85"/>
      <c r="AC24" s="85"/>
      <c r="AD24" s="85"/>
      <c r="AE24" s="127"/>
      <c r="AF24" s="128"/>
      <c r="AG24" s="129"/>
      <c r="AH24" s="127"/>
      <c r="AI24" s="127"/>
      <c r="AJ24" s="85"/>
      <c r="AK24" s="85"/>
      <c r="AL24" s="69"/>
      <c r="AM24" s="69"/>
      <c r="AN24" s="73">
        <v>3</v>
      </c>
    </row>
    <row r="25" spans="1:40" s="68" customFormat="1" ht="41.25" customHeight="1" thickBot="1">
      <c r="A25" s="118" t="s">
        <v>77</v>
      </c>
      <c r="B25" s="120" t="s">
        <v>143</v>
      </c>
      <c r="C25" s="66"/>
      <c r="D25" s="87">
        <f>D26</f>
        <v>108</v>
      </c>
      <c r="E25" s="87">
        <f aca="true" t="shared" si="5" ref="E25:V25">E26</f>
        <v>14</v>
      </c>
      <c r="F25" s="87">
        <f t="shared" si="5"/>
        <v>6</v>
      </c>
      <c r="G25" s="87">
        <f t="shared" si="5"/>
        <v>2</v>
      </c>
      <c r="H25" s="87">
        <f t="shared" si="5"/>
        <v>4</v>
      </c>
      <c r="I25" s="87">
        <f t="shared" si="5"/>
        <v>2</v>
      </c>
      <c r="J25" s="87">
        <f t="shared" si="5"/>
        <v>0</v>
      </c>
      <c r="K25" s="87">
        <f t="shared" si="5"/>
        <v>0</v>
      </c>
      <c r="L25" s="87"/>
      <c r="M25" s="87"/>
      <c r="N25" s="87">
        <f t="shared" si="5"/>
        <v>0</v>
      </c>
      <c r="O25" s="87">
        <f t="shared" si="5"/>
        <v>0</v>
      </c>
      <c r="P25" s="87"/>
      <c r="Q25" s="87"/>
      <c r="R25" s="87"/>
      <c r="S25" s="87"/>
      <c r="T25" s="87">
        <f t="shared" si="5"/>
        <v>6</v>
      </c>
      <c r="U25" s="87"/>
      <c r="V25" s="87">
        <f t="shared" si="5"/>
        <v>6</v>
      </c>
      <c r="W25" s="87"/>
      <c r="X25" s="87"/>
      <c r="Y25" s="87"/>
      <c r="Z25" s="87"/>
      <c r="AA25" s="87"/>
      <c r="AB25" s="87">
        <f>AB26</f>
        <v>108</v>
      </c>
      <c r="AC25" s="87">
        <f aca="true" t="shared" si="6" ref="AC25:AK25">AC26</f>
        <v>8</v>
      </c>
      <c r="AD25" s="87">
        <f t="shared" si="6"/>
        <v>3</v>
      </c>
      <c r="AE25" s="87"/>
      <c r="AF25" s="87">
        <f t="shared" si="6"/>
        <v>2</v>
      </c>
      <c r="AG25" s="87">
        <f t="shared" si="6"/>
        <v>2</v>
      </c>
      <c r="AH25" s="87">
        <f t="shared" si="6"/>
        <v>2</v>
      </c>
      <c r="AI25" s="87">
        <f t="shared" si="6"/>
        <v>0</v>
      </c>
      <c r="AJ25" s="87">
        <f t="shared" si="6"/>
        <v>4</v>
      </c>
      <c r="AK25" s="87">
        <f t="shared" si="6"/>
        <v>2</v>
      </c>
      <c r="AL25" s="87"/>
      <c r="AM25" s="87"/>
      <c r="AN25" s="67">
        <f>U25+AD25</f>
        <v>3</v>
      </c>
    </row>
    <row r="26" spans="1:40" s="16" customFormat="1" ht="51" customHeight="1" thickBot="1">
      <c r="A26" s="49" t="s">
        <v>78</v>
      </c>
      <c r="B26" s="83" t="s">
        <v>79</v>
      </c>
      <c r="C26" s="125" t="s">
        <v>105</v>
      </c>
      <c r="D26" s="51">
        <v>108</v>
      </c>
      <c r="E26" s="51">
        <v>14</v>
      </c>
      <c r="F26" s="51">
        <v>6</v>
      </c>
      <c r="G26" s="58">
        <v>2</v>
      </c>
      <c r="H26" s="51">
        <v>4</v>
      </c>
      <c r="I26" s="51">
        <v>2</v>
      </c>
      <c r="J26" s="14"/>
      <c r="K26" s="14"/>
      <c r="L26" s="51"/>
      <c r="M26" s="85"/>
      <c r="N26" s="85"/>
      <c r="O26" s="51"/>
      <c r="P26" s="11"/>
      <c r="Q26" s="85"/>
      <c r="R26" s="85"/>
      <c r="S26" s="85"/>
      <c r="T26" s="85">
        <v>6</v>
      </c>
      <c r="U26" s="85"/>
      <c r="V26" s="85">
        <v>6</v>
      </c>
      <c r="W26" s="51"/>
      <c r="X26" s="85"/>
      <c r="Y26" s="85"/>
      <c r="Z26" s="69"/>
      <c r="AA26" s="106"/>
      <c r="AB26" s="140">
        <v>108</v>
      </c>
      <c r="AC26" s="140">
        <v>8</v>
      </c>
      <c r="AD26" s="140">
        <v>3</v>
      </c>
      <c r="AE26" s="140"/>
      <c r="AF26" s="51">
        <v>2</v>
      </c>
      <c r="AG26" s="140">
        <v>2</v>
      </c>
      <c r="AH26" s="140">
        <v>2</v>
      </c>
      <c r="AI26" s="69"/>
      <c r="AJ26" s="141">
        <v>4</v>
      </c>
      <c r="AK26" s="85">
        <v>2</v>
      </c>
      <c r="AL26" s="69"/>
      <c r="AM26" s="106" t="s">
        <v>50</v>
      </c>
      <c r="AN26" s="73">
        <v>3</v>
      </c>
    </row>
    <row r="27" spans="1:40" s="68" customFormat="1" ht="49.5" customHeight="1" thickBot="1">
      <c r="A27" s="118" t="s">
        <v>80</v>
      </c>
      <c r="B27" s="120" t="s">
        <v>82</v>
      </c>
      <c r="C27" s="66"/>
      <c r="D27" s="87">
        <f>D28</f>
        <v>108</v>
      </c>
      <c r="E27" s="87">
        <f>E28</f>
        <v>18</v>
      </c>
      <c r="F27" s="87">
        <f>F28</f>
        <v>8</v>
      </c>
      <c r="G27" s="87"/>
      <c r="H27" s="87">
        <f>H28</f>
        <v>6</v>
      </c>
      <c r="I27" s="87">
        <f>I28</f>
        <v>4</v>
      </c>
      <c r="J27" s="87">
        <f>J28</f>
        <v>0</v>
      </c>
      <c r="K27" s="87">
        <f>K28</f>
        <v>0</v>
      </c>
      <c r="L27" s="87"/>
      <c r="M27" s="87"/>
      <c r="N27" s="87">
        <f>N28</f>
        <v>0</v>
      </c>
      <c r="O27" s="87">
        <f>O28</f>
        <v>0</v>
      </c>
      <c r="P27" s="87"/>
      <c r="Q27" s="87"/>
      <c r="R27" s="87"/>
      <c r="S27" s="87">
        <f>S28</f>
        <v>108</v>
      </c>
      <c r="T27" s="87">
        <f>T28</f>
        <v>18</v>
      </c>
      <c r="U27" s="87">
        <f>U28</f>
        <v>3</v>
      </c>
      <c r="V27" s="87">
        <f>V28</f>
        <v>8</v>
      </c>
      <c r="W27" s="87"/>
      <c r="X27" s="87">
        <f>X28</f>
        <v>6</v>
      </c>
      <c r="Y27" s="87">
        <f>Y28</f>
        <v>4</v>
      </c>
      <c r="Z27" s="87"/>
      <c r="AA27" s="87"/>
      <c r="AB27" s="87"/>
      <c r="AC27" s="87"/>
      <c r="AD27" s="87"/>
      <c r="AE27" s="87"/>
      <c r="AF27" s="130"/>
      <c r="AG27" s="67"/>
      <c r="AH27" s="87">
        <f>AH28</f>
        <v>0</v>
      </c>
      <c r="AI27" s="87">
        <f>AI28</f>
        <v>0</v>
      </c>
      <c r="AJ27" s="87"/>
      <c r="AK27" s="87"/>
      <c r="AL27" s="87"/>
      <c r="AM27" s="87"/>
      <c r="AN27" s="67">
        <f>U27+AD27</f>
        <v>3</v>
      </c>
    </row>
    <row r="28" spans="1:40" s="16" customFormat="1" ht="63.75" customHeight="1" thickBot="1">
      <c r="A28" s="49" t="s">
        <v>81</v>
      </c>
      <c r="B28" s="83" t="s">
        <v>83</v>
      </c>
      <c r="C28" s="125" t="s">
        <v>51</v>
      </c>
      <c r="D28" s="51">
        <v>108</v>
      </c>
      <c r="E28" s="51">
        <v>18</v>
      </c>
      <c r="F28" s="51">
        <v>8</v>
      </c>
      <c r="G28" s="14"/>
      <c r="H28" s="51">
        <v>6</v>
      </c>
      <c r="I28" s="51">
        <v>4</v>
      </c>
      <c r="J28" s="14"/>
      <c r="K28" s="14"/>
      <c r="L28" s="51"/>
      <c r="M28" s="85"/>
      <c r="N28" s="85"/>
      <c r="O28" s="51"/>
      <c r="P28" s="11"/>
      <c r="Q28" s="85"/>
      <c r="R28" s="85"/>
      <c r="S28" s="85">
        <v>108</v>
      </c>
      <c r="T28" s="85">
        <v>18</v>
      </c>
      <c r="U28" s="85">
        <v>3</v>
      </c>
      <c r="V28" s="85">
        <v>8</v>
      </c>
      <c r="W28" s="51"/>
      <c r="X28" s="85">
        <v>6</v>
      </c>
      <c r="Y28" s="85">
        <v>4</v>
      </c>
      <c r="Z28" s="69"/>
      <c r="AA28" s="106" t="s">
        <v>50</v>
      </c>
      <c r="AB28" s="85"/>
      <c r="AC28" s="85"/>
      <c r="AD28" s="85"/>
      <c r="AE28" s="127"/>
      <c r="AF28" s="128"/>
      <c r="AG28" s="129"/>
      <c r="AH28" s="127"/>
      <c r="AI28" s="127"/>
      <c r="AJ28" s="85"/>
      <c r="AK28" s="85"/>
      <c r="AL28" s="69"/>
      <c r="AM28" s="69"/>
      <c r="AN28" s="73">
        <v>3</v>
      </c>
    </row>
    <row r="29" spans="1:40" ht="31.5" customHeight="1" thickBot="1">
      <c r="A29" s="178" t="s">
        <v>29</v>
      </c>
      <c r="B29" s="178" t="s">
        <v>31</v>
      </c>
      <c r="C29" s="179" t="s">
        <v>14</v>
      </c>
      <c r="D29" s="161" t="s">
        <v>16</v>
      </c>
      <c r="E29" s="162"/>
      <c r="F29" s="162"/>
      <c r="G29" s="162"/>
      <c r="H29" s="162"/>
      <c r="I29" s="168"/>
      <c r="J29" s="161" t="s">
        <v>97</v>
      </c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8"/>
      <c r="AB29" s="161" t="s">
        <v>98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8"/>
      <c r="AN29" s="163" t="s">
        <v>104</v>
      </c>
    </row>
    <row r="30" spans="1:40" ht="24" customHeight="1" thickBot="1">
      <c r="A30" s="178"/>
      <c r="B30" s="178"/>
      <c r="C30" s="180"/>
      <c r="D30" s="167" t="s">
        <v>17</v>
      </c>
      <c r="E30" s="159" t="s">
        <v>18</v>
      </c>
      <c r="F30" s="161" t="s">
        <v>19</v>
      </c>
      <c r="G30" s="162"/>
      <c r="H30" s="162"/>
      <c r="I30" s="168"/>
      <c r="J30" s="169"/>
      <c r="K30" s="170"/>
      <c r="L30" s="170"/>
      <c r="M30" s="170"/>
      <c r="N30" s="170"/>
      <c r="O30" s="170"/>
      <c r="P30" s="170"/>
      <c r="Q30" s="170"/>
      <c r="R30" s="170"/>
      <c r="S30" s="171" t="s">
        <v>122</v>
      </c>
      <c r="T30" s="172"/>
      <c r="U30" s="172"/>
      <c r="V30" s="172"/>
      <c r="W30" s="172"/>
      <c r="X30" s="172"/>
      <c r="Y30" s="172"/>
      <c r="Z30" s="172"/>
      <c r="AA30" s="173"/>
      <c r="AB30" s="171" t="s">
        <v>123</v>
      </c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3"/>
      <c r="AN30" s="163"/>
    </row>
    <row r="31" spans="1:40" ht="23.25" customHeight="1" thickBot="1">
      <c r="A31" s="178"/>
      <c r="B31" s="178"/>
      <c r="C31" s="180"/>
      <c r="D31" s="167"/>
      <c r="E31" s="167"/>
      <c r="F31" s="159" t="s">
        <v>32</v>
      </c>
      <c r="G31" s="174" t="s">
        <v>33</v>
      </c>
      <c r="H31" s="176" t="s">
        <v>34</v>
      </c>
      <c r="I31" s="159" t="s">
        <v>35</v>
      </c>
      <c r="J31" s="159" t="s">
        <v>20</v>
      </c>
      <c r="K31" s="159" t="s">
        <v>21</v>
      </c>
      <c r="L31" s="159" t="s">
        <v>36</v>
      </c>
      <c r="M31" s="161" t="s">
        <v>19</v>
      </c>
      <c r="N31" s="162"/>
      <c r="O31" s="162"/>
      <c r="P31" s="162"/>
      <c r="Q31" s="162"/>
      <c r="R31" s="162"/>
      <c r="S31" s="159" t="s">
        <v>20</v>
      </c>
      <c r="T31" s="159" t="s">
        <v>36</v>
      </c>
      <c r="U31" s="159" t="s">
        <v>21</v>
      </c>
      <c r="V31" s="156" t="s">
        <v>40</v>
      </c>
      <c r="W31" s="157"/>
      <c r="X31" s="157"/>
      <c r="Y31" s="158"/>
      <c r="Z31" s="33"/>
      <c r="AB31" s="159" t="s">
        <v>20</v>
      </c>
      <c r="AC31" s="159" t="s">
        <v>22</v>
      </c>
      <c r="AD31" s="159" t="s">
        <v>21</v>
      </c>
      <c r="AE31" s="161" t="s">
        <v>40</v>
      </c>
      <c r="AF31" s="162"/>
      <c r="AG31" s="162"/>
      <c r="AH31" s="162"/>
      <c r="AI31" s="162"/>
      <c r="AJ31" s="162"/>
      <c r="AK31" s="162"/>
      <c r="AL31" s="33"/>
      <c r="AM31" s="32"/>
      <c r="AN31" s="163"/>
    </row>
    <row r="32" spans="1:40" ht="101.25" customHeight="1" thickBot="1">
      <c r="A32" s="178"/>
      <c r="B32" s="178"/>
      <c r="C32" s="181"/>
      <c r="D32" s="160"/>
      <c r="E32" s="160"/>
      <c r="F32" s="160"/>
      <c r="G32" s="175"/>
      <c r="H32" s="177"/>
      <c r="I32" s="160"/>
      <c r="J32" s="160"/>
      <c r="K32" s="160"/>
      <c r="L32" s="160"/>
      <c r="M32" s="163" t="s">
        <v>32</v>
      </c>
      <c r="N32" s="163"/>
      <c r="O32" s="163"/>
      <c r="P32" s="36" t="s">
        <v>37</v>
      </c>
      <c r="Q32" s="37" t="s">
        <v>34</v>
      </c>
      <c r="R32" s="35" t="s">
        <v>35</v>
      </c>
      <c r="S32" s="160"/>
      <c r="T32" s="160"/>
      <c r="U32" s="160"/>
      <c r="V32" s="38" t="s">
        <v>32</v>
      </c>
      <c r="W32" s="36" t="s">
        <v>33</v>
      </c>
      <c r="X32" s="36" t="s">
        <v>34</v>
      </c>
      <c r="Y32" s="39" t="s">
        <v>35</v>
      </c>
      <c r="Z32" s="34" t="s">
        <v>38</v>
      </c>
      <c r="AA32" s="22" t="s">
        <v>39</v>
      </c>
      <c r="AB32" s="160"/>
      <c r="AC32" s="160"/>
      <c r="AD32" s="160"/>
      <c r="AE32" s="36" t="s">
        <v>32</v>
      </c>
      <c r="AF32" s="40"/>
      <c r="AG32" s="164" t="s">
        <v>33</v>
      </c>
      <c r="AH32" s="165"/>
      <c r="AI32" s="166"/>
      <c r="AJ32" s="37" t="s">
        <v>34</v>
      </c>
      <c r="AK32" s="36" t="s">
        <v>35</v>
      </c>
      <c r="AL32" s="34" t="s">
        <v>38</v>
      </c>
      <c r="AM32" s="22" t="s">
        <v>39</v>
      </c>
      <c r="AN32" s="163"/>
    </row>
    <row r="33" spans="1:40" s="68" customFormat="1" ht="35.25" customHeight="1" thickBot="1">
      <c r="A33" s="118" t="s">
        <v>84</v>
      </c>
      <c r="B33" s="120" t="s">
        <v>86</v>
      </c>
      <c r="C33" s="66"/>
      <c r="D33" s="87">
        <f>D34+D35</f>
        <v>102</v>
      </c>
      <c r="E33" s="87">
        <f>E34+E35</f>
        <v>20</v>
      </c>
      <c r="F33" s="87">
        <f>F34+F35</f>
        <v>10</v>
      </c>
      <c r="G33" s="87">
        <f>G34+G35</f>
        <v>2</v>
      </c>
      <c r="H33" s="87">
        <f>H34+H35</f>
        <v>8</v>
      </c>
      <c r="I33" s="87"/>
      <c r="J33" s="87">
        <f>J34+J35</f>
        <v>0</v>
      </c>
      <c r="K33" s="87">
        <f>K34+K35</f>
        <v>0</v>
      </c>
      <c r="L33" s="87"/>
      <c r="M33" s="87"/>
      <c r="N33" s="87">
        <f>N34+N35</f>
        <v>0</v>
      </c>
      <c r="O33" s="87">
        <f>O34+O35</f>
        <v>0</v>
      </c>
      <c r="P33" s="87"/>
      <c r="Q33" s="87"/>
      <c r="R33" s="87"/>
      <c r="S33" s="87"/>
      <c r="T33" s="87">
        <f>T34+T35</f>
        <v>18</v>
      </c>
      <c r="U33" s="87"/>
      <c r="V33" s="87">
        <f>V34+V35</f>
        <v>8</v>
      </c>
      <c r="W33" s="87">
        <f>W34+W35</f>
        <v>2</v>
      </c>
      <c r="X33" s="87">
        <f>X34+X35</f>
        <v>8</v>
      </c>
      <c r="Y33" s="87"/>
      <c r="Z33" s="87"/>
      <c r="AA33" s="87"/>
      <c r="AB33" s="87">
        <f>AB34+AB35</f>
        <v>102</v>
      </c>
      <c r="AC33" s="87">
        <f>AC34+AC35</f>
        <v>2</v>
      </c>
      <c r="AD33" s="87">
        <f>AD34+AD35</f>
        <v>3</v>
      </c>
      <c r="AE33" s="87">
        <f>AE34+AE35</f>
        <v>2</v>
      </c>
      <c r="AF33" s="87">
        <f>AF34+AF35</f>
        <v>0</v>
      </c>
      <c r="AG33" s="87"/>
      <c r="AH33" s="87">
        <f>AH34+AH35</f>
        <v>0</v>
      </c>
      <c r="AI33" s="87">
        <f>AI34+AI35</f>
        <v>0</v>
      </c>
      <c r="AJ33" s="87"/>
      <c r="AK33" s="87"/>
      <c r="AL33" s="87"/>
      <c r="AM33" s="87"/>
      <c r="AN33" s="67">
        <f>U33+AD33</f>
        <v>3</v>
      </c>
    </row>
    <row r="34" spans="1:40" s="16" customFormat="1" ht="48" customHeight="1" thickBot="1">
      <c r="A34" s="121" t="s">
        <v>85</v>
      </c>
      <c r="B34" s="83" t="s">
        <v>87</v>
      </c>
      <c r="C34" s="125" t="s">
        <v>51</v>
      </c>
      <c r="D34" s="51">
        <v>102</v>
      </c>
      <c r="E34" s="51">
        <v>18</v>
      </c>
      <c r="F34" s="51">
        <v>8</v>
      </c>
      <c r="G34" s="58">
        <v>2</v>
      </c>
      <c r="H34" s="51">
        <v>8</v>
      </c>
      <c r="I34" s="51"/>
      <c r="J34" s="14"/>
      <c r="K34" s="14"/>
      <c r="L34" s="51"/>
      <c r="M34" s="142"/>
      <c r="N34" s="142"/>
      <c r="O34" s="51"/>
      <c r="P34" s="15"/>
      <c r="Q34" s="142"/>
      <c r="R34" s="142"/>
      <c r="S34" s="142"/>
      <c r="T34" s="142">
        <v>18</v>
      </c>
      <c r="U34" s="142"/>
      <c r="V34" s="142">
        <v>8</v>
      </c>
      <c r="W34" s="51">
        <v>2</v>
      </c>
      <c r="X34" s="142">
        <v>8</v>
      </c>
      <c r="Y34" s="142"/>
      <c r="Z34" s="69"/>
      <c r="AA34" s="106"/>
      <c r="AB34" s="142">
        <v>102</v>
      </c>
      <c r="AC34" s="142"/>
      <c r="AD34" s="142">
        <v>3</v>
      </c>
      <c r="AE34" s="142"/>
      <c r="AF34" s="143"/>
      <c r="AG34" s="144"/>
      <c r="AH34" s="142"/>
      <c r="AI34" s="142"/>
      <c r="AJ34" s="142"/>
      <c r="AK34" s="142"/>
      <c r="AL34" s="69"/>
      <c r="AM34" s="106" t="s">
        <v>50</v>
      </c>
      <c r="AN34" s="73">
        <v>3</v>
      </c>
    </row>
    <row r="35" spans="1:40" s="53" customFormat="1" ht="32.25" customHeight="1" thickBot="1">
      <c r="A35" s="145" t="s">
        <v>133</v>
      </c>
      <c r="B35" s="83" t="s">
        <v>134</v>
      </c>
      <c r="C35" s="125" t="s">
        <v>51</v>
      </c>
      <c r="D35" s="51"/>
      <c r="E35" s="51">
        <v>2</v>
      </c>
      <c r="F35" s="51">
        <v>2</v>
      </c>
      <c r="G35" s="72"/>
      <c r="H35" s="51"/>
      <c r="I35" s="51"/>
      <c r="J35" s="63"/>
      <c r="K35" s="63"/>
      <c r="L35" s="51"/>
      <c r="M35" s="142"/>
      <c r="N35" s="142"/>
      <c r="O35" s="51"/>
      <c r="P35" s="79"/>
      <c r="Q35" s="142"/>
      <c r="R35" s="142"/>
      <c r="S35" s="142"/>
      <c r="T35" s="142"/>
      <c r="U35" s="142"/>
      <c r="V35" s="142"/>
      <c r="W35" s="51"/>
      <c r="X35" s="142"/>
      <c r="Y35" s="142"/>
      <c r="Z35" s="69"/>
      <c r="AA35" s="146"/>
      <c r="AB35" s="142"/>
      <c r="AC35" s="142">
        <v>2</v>
      </c>
      <c r="AD35" s="142"/>
      <c r="AE35" s="142">
        <v>2</v>
      </c>
      <c r="AF35" s="143"/>
      <c r="AG35" s="144"/>
      <c r="AH35" s="142"/>
      <c r="AI35" s="142"/>
      <c r="AJ35" s="142"/>
      <c r="AK35" s="142"/>
      <c r="AL35" s="69"/>
      <c r="AM35" s="146"/>
      <c r="AN35" s="73"/>
    </row>
    <row r="36" spans="1:40" s="68" customFormat="1" ht="45.75" customHeight="1" thickBot="1">
      <c r="A36" s="118" t="s">
        <v>135</v>
      </c>
      <c r="B36" s="120" t="s">
        <v>136</v>
      </c>
      <c r="C36" s="66"/>
      <c r="D36" s="87"/>
      <c r="E36" s="87">
        <f>E37</f>
        <v>2</v>
      </c>
      <c r="F36" s="87">
        <f>F37</f>
        <v>2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>
        <f>AC37</f>
        <v>2</v>
      </c>
      <c r="AD36" s="87"/>
      <c r="AE36" s="87">
        <f>AE37</f>
        <v>2</v>
      </c>
      <c r="AF36" s="87">
        <f>AF37</f>
        <v>0</v>
      </c>
      <c r="AG36" s="87"/>
      <c r="AH36" s="87"/>
      <c r="AI36" s="87"/>
      <c r="AJ36" s="87"/>
      <c r="AK36" s="87"/>
      <c r="AL36" s="87"/>
      <c r="AM36" s="87"/>
      <c r="AN36" s="67"/>
    </row>
    <row r="37" spans="1:40" s="53" customFormat="1" ht="48" customHeight="1" thickBot="1">
      <c r="A37" s="145" t="s">
        <v>137</v>
      </c>
      <c r="B37" s="83" t="s">
        <v>138</v>
      </c>
      <c r="C37" s="125" t="s">
        <v>51</v>
      </c>
      <c r="D37" s="51"/>
      <c r="E37" s="51">
        <v>2</v>
      </c>
      <c r="F37" s="51">
        <v>2</v>
      </c>
      <c r="G37" s="72"/>
      <c r="H37" s="51"/>
      <c r="I37" s="51"/>
      <c r="J37" s="63"/>
      <c r="K37" s="63"/>
      <c r="L37" s="51"/>
      <c r="M37" s="142"/>
      <c r="N37" s="142"/>
      <c r="O37" s="51"/>
      <c r="P37" s="79"/>
      <c r="Q37" s="142"/>
      <c r="R37" s="142"/>
      <c r="S37" s="142"/>
      <c r="T37" s="142"/>
      <c r="U37" s="142"/>
      <c r="V37" s="142"/>
      <c r="W37" s="51"/>
      <c r="X37" s="142"/>
      <c r="Y37" s="142"/>
      <c r="Z37" s="69"/>
      <c r="AA37" s="146"/>
      <c r="AB37" s="142"/>
      <c r="AC37" s="142">
        <v>2</v>
      </c>
      <c r="AD37" s="142"/>
      <c r="AE37" s="142">
        <v>2</v>
      </c>
      <c r="AF37" s="143"/>
      <c r="AG37" s="144"/>
      <c r="AH37" s="142"/>
      <c r="AI37" s="142"/>
      <c r="AJ37" s="142"/>
      <c r="AK37" s="142"/>
      <c r="AL37" s="69"/>
      <c r="AM37" s="146"/>
      <c r="AN37" s="73"/>
    </row>
    <row r="38" spans="1:40" s="117" customFormat="1" ht="35.25" customHeight="1" thickBot="1">
      <c r="A38" s="122" t="s">
        <v>89</v>
      </c>
      <c r="B38" s="123" t="s">
        <v>88</v>
      </c>
      <c r="C38" s="114"/>
      <c r="D38" s="116">
        <f>D39+D43+D46</f>
        <v>318</v>
      </c>
      <c r="E38" s="116">
        <f aca="true" t="shared" si="7" ref="E38:AJ38">E39+E43+E46</f>
        <v>58</v>
      </c>
      <c r="F38" s="116">
        <f t="shared" si="7"/>
        <v>36</v>
      </c>
      <c r="G38" s="116"/>
      <c r="H38" s="116">
        <f t="shared" si="7"/>
        <v>22</v>
      </c>
      <c r="I38" s="116"/>
      <c r="J38" s="116">
        <f t="shared" si="7"/>
        <v>0</v>
      </c>
      <c r="K38" s="116">
        <f t="shared" si="7"/>
        <v>0</v>
      </c>
      <c r="L38" s="116"/>
      <c r="M38" s="116"/>
      <c r="N38" s="116">
        <f t="shared" si="7"/>
        <v>0</v>
      </c>
      <c r="O38" s="116">
        <f t="shared" si="7"/>
        <v>0</v>
      </c>
      <c r="P38" s="116"/>
      <c r="Q38" s="116"/>
      <c r="R38" s="116"/>
      <c r="S38" s="116"/>
      <c r="T38" s="116">
        <f t="shared" si="7"/>
        <v>20</v>
      </c>
      <c r="U38" s="116"/>
      <c r="V38" s="116">
        <f t="shared" si="7"/>
        <v>20</v>
      </c>
      <c r="W38" s="116"/>
      <c r="X38" s="116"/>
      <c r="Y38" s="116"/>
      <c r="Z38" s="116"/>
      <c r="AA38" s="116"/>
      <c r="AB38" s="116">
        <f t="shared" si="7"/>
        <v>318</v>
      </c>
      <c r="AC38" s="116">
        <f t="shared" si="7"/>
        <v>38</v>
      </c>
      <c r="AD38" s="116">
        <f t="shared" si="7"/>
        <v>9</v>
      </c>
      <c r="AE38" s="116">
        <f t="shared" si="7"/>
        <v>16</v>
      </c>
      <c r="AF38" s="116">
        <f t="shared" si="7"/>
        <v>318</v>
      </c>
      <c r="AG38" s="116"/>
      <c r="AH38" s="116">
        <f t="shared" si="7"/>
        <v>318</v>
      </c>
      <c r="AI38" s="116">
        <f t="shared" si="7"/>
        <v>318</v>
      </c>
      <c r="AJ38" s="116">
        <f t="shared" si="7"/>
        <v>22</v>
      </c>
      <c r="AK38" s="116"/>
      <c r="AL38" s="116"/>
      <c r="AM38" s="116"/>
      <c r="AN38" s="116">
        <f>AN39+AN43</f>
        <v>9</v>
      </c>
    </row>
    <row r="39" spans="1:40" s="82" customFormat="1" ht="35.25" customHeight="1" thickBot="1">
      <c r="A39" s="88" t="s">
        <v>112</v>
      </c>
      <c r="B39" s="154" t="s">
        <v>113</v>
      </c>
      <c r="C39" s="80"/>
      <c r="D39" s="81">
        <f>D40+D41+D42</f>
        <v>216</v>
      </c>
      <c r="E39" s="81">
        <f aca="true" t="shared" si="8" ref="E39:AN39">E40+E41+E42</f>
        <v>30</v>
      </c>
      <c r="F39" s="81">
        <f t="shared" si="8"/>
        <v>18</v>
      </c>
      <c r="G39" s="81"/>
      <c r="H39" s="81">
        <f t="shared" si="8"/>
        <v>12</v>
      </c>
      <c r="I39" s="81"/>
      <c r="J39" s="81">
        <f t="shared" si="8"/>
        <v>0</v>
      </c>
      <c r="K39" s="81">
        <f t="shared" si="8"/>
        <v>0</v>
      </c>
      <c r="L39" s="81"/>
      <c r="M39" s="81"/>
      <c r="N39" s="81">
        <f t="shared" si="8"/>
        <v>0</v>
      </c>
      <c r="O39" s="81">
        <f t="shared" si="8"/>
        <v>0</v>
      </c>
      <c r="P39" s="81"/>
      <c r="Q39" s="81"/>
      <c r="R39" s="81"/>
      <c r="S39" s="81"/>
      <c r="T39" s="81">
        <f t="shared" si="8"/>
        <v>12</v>
      </c>
      <c r="U39" s="81"/>
      <c r="V39" s="81">
        <f t="shared" si="8"/>
        <v>12</v>
      </c>
      <c r="W39" s="81"/>
      <c r="X39" s="81"/>
      <c r="Y39" s="81"/>
      <c r="Z39" s="81"/>
      <c r="AA39" s="81"/>
      <c r="AB39" s="81">
        <f t="shared" si="8"/>
        <v>216</v>
      </c>
      <c r="AC39" s="81">
        <f t="shared" si="8"/>
        <v>18</v>
      </c>
      <c r="AD39" s="81">
        <f t="shared" si="8"/>
        <v>6</v>
      </c>
      <c r="AE39" s="81">
        <f t="shared" si="8"/>
        <v>6</v>
      </c>
      <c r="AF39" s="81">
        <f t="shared" si="8"/>
        <v>0</v>
      </c>
      <c r="AG39" s="81"/>
      <c r="AH39" s="81">
        <f t="shared" si="8"/>
        <v>0</v>
      </c>
      <c r="AI39" s="81">
        <f t="shared" si="8"/>
        <v>0</v>
      </c>
      <c r="AJ39" s="81">
        <f t="shared" si="8"/>
        <v>12</v>
      </c>
      <c r="AK39" s="81"/>
      <c r="AL39" s="81"/>
      <c r="AM39" s="81"/>
      <c r="AN39" s="81">
        <f t="shared" si="8"/>
        <v>6</v>
      </c>
    </row>
    <row r="40" spans="1:40" s="16" customFormat="1" ht="35.25" customHeight="1" thickBot="1">
      <c r="A40" s="49" t="s">
        <v>114</v>
      </c>
      <c r="B40" s="83" t="s">
        <v>60</v>
      </c>
      <c r="C40" s="125" t="s">
        <v>61</v>
      </c>
      <c r="D40" s="51">
        <v>72</v>
      </c>
      <c r="E40" s="51">
        <v>10</v>
      </c>
      <c r="F40" s="51">
        <v>6</v>
      </c>
      <c r="G40" s="31"/>
      <c r="H40" s="51">
        <v>4</v>
      </c>
      <c r="I40" s="51"/>
      <c r="J40" s="14"/>
      <c r="K40" s="14"/>
      <c r="L40" s="51"/>
      <c r="M40" s="136"/>
      <c r="N40" s="136"/>
      <c r="O40" s="51"/>
      <c r="P40" s="15"/>
      <c r="Q40" s="136"/>
      <c r="R40" s="136"/>
      <c r="S40" s="136"/>
      <c r="T40" s="136">
        <v>4</v>
      </c>
      <c r="U40" s="136"/>
      <c r="V40" s="136">
        <v>4</v>
      </c>
      <c r="W40" s="51"/>
      <c r="X40" s="136"/>
      <c r="Y40" s="136"/>
      <c r="Z40" s="69"/>
      <c r="AA40" s="106"/>
      <c r="AB40" s="140">
        <v>72</v>
      </c>
      <c r="AC40" s="136">
        <v>6</v>
      </c>
      <c r="AD40" s="140">
        <v>2</v>
      </c>
      <c r="AE40" s="136">
        <v>2</v>
      </c>
      <c r="AF40" s="137"/>
      <c r="AG40" s="138"/>
      <c r="AH40" s="136"/>
      <c r="AI40" s="136"/>
      <c r="AJ40" s="140">
        <v>4</v>
      </c>
      <c r="AK40" s="136"/>
      <c r="AL40" s="69"/>
      <c r="AM40" s="106" t="s">
        <v>118</v>
      </c>
      <c r="AN40" s="73">
        <v>2</v>
      </c>
    </row>
    <row r="41" spans="1:40" s="16" customFormat="1" ht="49.5" customHeight="1" thickBot="1">
      <c r="A41" s="49" t="s">
        <v>115</v>
      </c>
      <c r="B41" s="83" t="s">
        <v>117</v>
      </c>
      <c r="C41" s="125" t="s">
        <v>105</v>
      </c>
      <c r="D41" s="51">
        <v>72</v>
      </c>
      <c r="E41" s="51">
        <v>10</v>
      </c>
      <c r="F41" s="51">
        <v>6</v>
      </c>
      <c r="G41" s="31"/>
      <c r="H41" s="51">
        <v>4</v>
      </c>
      <c r="I41" s="51"/>
      <c r="J41" s="14"/>
      <c r="K41" s="14"/>
      <c r="L41" s="51"/>
      <c r="M41" s="136"/>
      <c r="N41" s="136"/>
      <c r="O41" s="51"/>
      <c r="P41" s="15"/>
      <c r="Q41" s="136"/>
      <c r="R41" s="136"/>
      <c r="S41" s="136"/>
      <c r="T41" s="136">
        <v>4</v>
      </c>
      <c r="U41" s="136"/>
      <c r="V41" s="136">
        <v>4</v>
      </c>
      <c r="W41" s="51"/>
      <c r="X41" s="136"/>
      <c r="Y41" s="136"/>
      <c r="Z41" s="69"/>
      <c r="AA41" s="106"/>
      <c r="AB41" s="140">
        <v>72</v>
      </c>
      <c r="AC41" s="136">
        <v>6</v>
      </c>
      <c r="AD41" s="140">
        <v>2</v>
      </c>
      <c r="AE41" s="136">
        <v>2</v>
      </c>
      <c r="AF41" s="137"/>
      <c r="AG41" s="138"/>
      <c r="AH41" s="136"/>
      <c r="AI41" s="136"/>
      <c r="AJ41" s="140">
        <v>4</v>
      </c>
      <c r="AK41" s="136"/>
      <c r="AL41" s="69"/>
      <c r="AM41" s="106" t="s">
        <v>118</v>
      </c>
      <c r="AN41" s="73">
        <v>2</v>
      </c>
    </row>
    <row r="42" spans="1:40" s="53" customFormat="1" ht="35.25" customHeight="1" thickBot="1">
      <c r="A42" s="49" t="s">
        <v>116</v>
      </c>
      <c r="B42" s="55" t="s">
        <v>144</v>
      </c>
      <c r="C42" s="125" t="s">
        <v>61</v>
      </c>
      <c r="D42" s="51">
        <v>72</v>
      </c>
      <c r="E42" s="51">
        <v>10</v>
      </c>
      <c r="F42" s="51">
        <v>6</v>
      </c>
      <c r="G42" s="63"/>
      <c r="H42" s="51">
        <v>4</v>
      </c>
      <c r="I42" s="51"/>
      <c r="J42" s="63"/>
      <c r="K42" s="63"/>
      <c r="L42" s="51"/>
      <c r="M42" s="51"/>
      <c r="N42" s="51"/>
      <c r="O42" s="136"/>
      <c r="P42" s="64"/>
      <c r="Q42" s="51"/>
      <c r="R42" s="51"/>
      <c r="S42" s="136"/>
      <c r="T42" s="136">
        <v>4</v>
      </c>
      <c r="U42" s="136"/>
      <c r="V42" s="136">
        <v>4</v>
      </c>
      <c r="W42" s="51"/>
      <c r="X42" s="136"/>
      <c r="Y42" s="136"/>
      <c r="Z42" s="69"/>
      <c r="AA42" s="106"/>
      <c r="AB42" s="140">
        <v>72</v>
      </c>
      <c r="AC42" s="51">
        <v>6</v>
      </c>
      <c r="AD42" s="140">
        <v>2</v>
      </c>
      <c r="AE42" s="51">
        <v>2</v>
      </c>
      <c r="AF42" s="50"/>
      <c r="AG42" s="131"/>
      <c r="AH42" s="136"/>
      <c r="AI42" s="136"/>
      <c r="AJ42" s="140">
        <v>4</v>
      </c>
      <c r="AK42" s="51"/>
      <c r="AL42" s="69"/>
      <c r="AM42" s="106" t="s">
        <v>118</v>
      </c>
      <c r="AN42" s="73">
        <v>2</v>
      </c>
    </row>
    <row r="43" spans="1:40" s="82" customFormat="1" ht="35.25" customHeight="1" thickBot="1">
      <c r="A43" s="88" t="s">
        <v>90</v>
      </c>
      <c r="B43" s="107" t="s">
        <v>91</v>
      </c>
      <c r="C43" s="80"/>
      <c r="D43" s="81">
        <f>D44+D45</f>
        <v>102</v>
      </c>
      <c r="E43" s="81">
        <f aca="true" t="shared" si="9" ref="E43:AJ43">E44+E45</f>
        <v>26</v>
      </c>
      <c r="F43" s="81">
        <f t="shared" si="9"/>
        <v>16</v>
      </c>
      <c r="G43" s="81"/>
      <c r="H43" s="81">
        <f t="shared" si="9"/>
        <v>10</v>
      </c>
      <c r="I43" s="81"/>
      <c r="J43" s="81">
        <f t="shared" si="9"/>
        <v>0</v>
      </c>
      <c r="K43" s="81">
        <f t="shared" si="9"/>
        <v>0</v>
      </c>
      <c r="L43" s="81"/>
      <c r="M43" s="81"/>
      <c r="N43" s="81">
        <f t="shared" si="9"/>
        <v>0</v>
      </c>
      <c r="O43" s="81">
        <f t="shared" si="9"/>
        <v>0</v>
      </c>
      <c r="P43" s="81"/>
      <c r="Q43" s="81"/>
      <c r="R43" s="81"/>
      <c r="S43" s="81"/>
      <c r="T43" s="81">
        <f t="shared" si="9"/>
        <v>8</v>
      </c>
      <c r="U43" s="81"/>
      <c r="V43" s="81">
        <f t="shared" si="9"/>
        <v>8</v>
      </c>
      <c r="W43" s="81"/>
      <c r="X43" s="81"/>
      <c r="Y43" s="81"/>
      <c r="Z43" s="81"/>
      <c r="AA43" s="81"/>
      <c r="AB43" s="81">
        <f t="shared" si="9"/>
        <v>102</v>
      </c>
      <c r="AC43" s="81">
        <f t="shared" si="9"/>
        <v>18</v>
      </c>
      <c r="AD43" s="81">
        <f t="shared" si="9"/>
        <v>3</v>
      </c>
      <c r="AE43" s="81">
        <f t="shared" si="9"/>
        <v>8</v>
      </c>
      <c r="AF43" s="133">
        <f t="shared" si="9"/>
        <v>0</v>
      </c>
      <c r="AG43" s="132"/>
      <c r="AH43" s="81">
        <f t="shared" si="9"/>
        <v>0</v>
      </c>
      <c r="AI43" s="81">
        <f t="shared" si="9"/>
        <v>0</v>
      </c>
      <c r="AJ43" s="81">
        <f t="shared" si="9"/>
        <v>10</v>
      </c>
      <c r="AK43" s="81"/>
      <c r="AL43" s="81"/>
      <c r="AM43" s="81"/>
      <c r="AN43" s="132">
        <f>U43+AD43</f>
        <v>3</v>
      </c>
    </row>
    <row r="44" spans="1:40" s="16" customFormat="1" ht="35.25" customHeight="1" thickBot="1">
      <c r="A44" s="49" t="s">
        <v>92</v>
      </c>
      <c r="B44" s="83" t="s">
        <v>94</v>
      </c>
      <c r="C44" s="125" t="s">
        <v>51</v>
      </c>
      <c r="D44" s="51">
        <v>102</v>
      </c>
      <c r="E44" s="51">
        <v>16</v>
      </c>
      <c r="F44" s="51">
        <v>8</v>
      </c>
      <c r="G44" s="31"/>
      <c r="H44" s="51">
        <v>8</v>
      </c>
      <c r="I44" s="51"/>
      <c r="J44" s="14"/>
      <c r="K44" s="14"/>
      <c r="L44" s="51"/>
      <c r="M44" s="85"/>
      <c r="N44" s="85"/>
      <c r="O44" s="51"/>
      <c r="P44" s="15"/>
      <c r="Q44" s="85"/>
      <c r="R44" s="85"/>
      <c r="S44" s="85"/>
      <c r="T44" s="85">
        <v>2</v>
      </c>
      <c r="U44" s="85"/>
      <c r="V44" s="85">
        <v>2</v>
      </c>
      <c r="W44" s="51"/>
      <c r="X44" s="85"/>
      <c r="Y44" s="85"/>
      <c r="Z44" s="69"/>
      <c r="AA44" s="106"/>
      <c r="AB44" s="85">
        <v>102</v>
      </c>
      <c r="AC44" s="85">
        <v>14</v>
      </c>
      <c r="AD44" s="85">
        <v>3</v>
      </c>
      <c r="AE44" s="127">
        <v>6</v>
      </c>
      <c r="AF44" s="128"/>
      <c r="AG44" s="129"/>
      <c r="AH44" s="127"/>
      <c r="AI44" s="127"/>
      <c r="AJ44" s="85">
        <v>8</v>
      </c>
      <c r="AK44" s="85"/>
      <c r="AL44" s="69" t="s">
        <v>53</v>
      </c>
      <c r="AM44" s="69"/>
      <c r="AN44" s="73">
        <v>3</v>
      </c>
    </row>
    <row r="45" spans="1:40" s="53" customFormat="1" ht="35.25" customHeight="1" thickBot="1">
      <c r="A45" s="49" t="s">
        <v>93</v>
      </c>
      <c r="B45" s="55" t="s">
        <v>95</v>
      </c>
      <c r="C45" s="125" t="s">
        <v>51</v>
      </c>
      <c r="D45" s="51"/>
      <c r="E45" s="51">
        <v>10</v>
      </c>
      <c r="F45" s="51">
        <v>8</v>
      </c>
      <c r="G45" s="63"/>
      <c r="H45" s="51">
        <v>2</v>
      </c>
      <c r="I45" s="51"/>
      <c r="J45" s="63"/>
      <c r="K45" s="63"/>
      <c r="L45" s="51"/>
      <c r="M45" s="51"/>
      <c r="N45" s="51"/>
      <c r="O45" s="52"/>
      <c r="P45" s="64"/>
      <c r="Q45" s="51"/>
      <c r="R45" s="51"/>
      <c r="S45" s="51"/>
      <c r="T45" s="51">
        <v>6</v>
      </c>
      <c r="U45" s="51"/>
      <c r="V45" s="51">
        <v>6</v>
      </c>
      <c r="W45" s="52"/>
      <c r="X45" s="51"/>
      <c r="Y45" s="51"/>
      <c r="Z45" s="86"/>
      <c r="AA45" s="64"/>
      <c r="AB45" s="51"/>
      <c r="AC45" s="51">
        <v>4</v>
      </c>
      <c r="AD45" s="51"/>
      <c r="AE45" s="51">
        <v>2</v>
      </c>
      <c r="AF45" s="50"/>
      <c r="AG45" s="131"/>
      <c r="AH45" s="127"/>
      <c r="AI45" s="127"/>
      <c r="AJ45" s="51">
        <v>2</v>
      </c>
      <c r="AK45" s="51"/>
      <c r="AL45" s="69"/>
      <c r="AM45" s="106"/>
      <c r="AN45" s="73"/>
    </row>
    <row r="46" spans="1:40" s="82" customFormat="1" ht="35.25" customHeight="1" thickBot="1">
      <c r="A46" s="88" t="s">
        <v>139</v>
      </c>
      <c r="B46" s="107" t="s">
        <v>140</v>
      </c>
      <c r="C46" s="80"/>
      <c r="D46" s="81"/>
      <c r="E46" s="81">
        <f>E47</f>
        <v>2</v>
      </c>
      <c r="F46" s="81">
        <v>2</v>
      </c>
      <c r="G46" s="81"/>
      <c r="H46" s="81"/>
      <c r="I46" s="81"/>
      <c r="J46" s="81">
        <f>J47</f>
        <v>0</v>
      </c>
      <c r="K46" s="81">
        <f>K47</f>
        <v>0</v>
      </c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>
        <f>AC47</f>
        <v>2</v>
      </c>
      <c r="AD46" s="81"/>
      <c r="AE46" s="81">
        <f>AE47</f>
        <v>2</v>
      </c>
      <c r="AF46" s="133">
        <f>AF47+AF48</f>
        <v>2</v>
      </c>
      <c r="AG46" s="132"/>
      <c r="AH46" s="81">
        <f>AH47+AH48</f>
        <v>2</v>
      </c>
      <c r="AI46" s="81">
        <f>AI47+AI48</f>
        <v>0</v>
      </c>
      <c r="AJ46" s="81"/>
      <c r="AK46" s="81"/>
      <c r="AL46" s="81"/>
      <c r="AM46" s="81"/>
      <c r="AN46" s="132"/>
    </row>
    <row r="47" spans="1:40" s="53" customFormat="1" ht="48" customHeight="1" thickBot="1">
      <c r="A47" s="145" t="s">
        <v>141</v>
      </c>
      <c r="B47" s="83" t="s">
        <v>142</v>
      </c>
      <c r="C47" s="125" t="s">
        <v>52</v>
      </c>
      <c r="D47" s="51"/>
      <c r="E47" s="51">
        <v>2</v>
      </c>
      <c r="F47" s="51">
        <v>2</v>
      </c>
      <c r="G47" s="72"/>
      <c r="H47" s="51"/>
      <c r="I47" s="51"/>
      <c r="J47" s="63"/>
      <c r="K47" s="63"/>
      <c r="L47" s="51"/>
      <c r="M47" s="142"/>
      <c r="N47" s="142"/>
      <c r="O47" s="51"/>
      <c r="P47" s="79"/>
      <c r="Q47" s="142"/>
      <c r="R47" s="142"/>
      <c r="S47" s="142"/>
      <c r="T47" s="142"/>
      <c r="U47" s="142"/>
      <c r="V47" s="142"/>
      <c r="W47" s="51"/>
      <c r="X47" s="142"/>
      <c r="Y47" s="142"/>
      <c r="Z47" s="69"/>
      <c r="AA47" s="146"/>
      <c r="AB47" s="142"/>
      <c r="AC47" s="142">
        <v>2</v>
      </c>
      <c r="AD47" s="142"/>
      <c r="AE47" s="142">
        <v>2</v>
      </c>
      <c r="AF47" s="143"/>
      <c r="AG47" s="144"/>
      <c r="AH47" s="142"/>
      <c r="AI47" s="142"/>
      <c r="AJ47" s="142"/>
      <c r="AK47" s="142"/>
      <c r="AL47" s="69"/>
      <c r="AM47" s="146"/>
      <c r="AN47" s="73"/>
    </row>
    <row r="48" spans="1:40" s="92" customFormat="1" ht="30" customHeight="1" thickBot="1">
      <c r="A48" s="89"/>
      <c r="B48" s="90" t="s">
        <v>47</v>
      </c>
      <c r="C48" s="91"/>
      <c r="D48" s="51">
        <f aca="true" t="shared" si="10" ref="D48:K48">D15+D38</f>
        <v>1192</v>
      </c>
      <c r="E48" s="51">
        <f t="shared" si="10"/>
        <v>226</v>
      </c>
      <c r="F48" s="51">
        <f t="shared" si="10"/>
        <v>116</v>
      </c>
      <c r="G48" s="51">
        <f t="shared" si="10"/>
        <v>6</v>
      </c>
      <c r="H48" s="51">
        <f t="shared" si="10"/>
        <v>82</v>
      </c>
      <c r="I48" s="51">
        <f t="shared" si="10"/>
        <v>22</v>
      </c>
      <c r="J48" s="51">
        <f t="shared" si="10"/>
        <v>0</v>
      </c>
      <c r="K48" s="51">
        <f t="shared" si="10"/>
        <v>0</v>
      </c>
      <c r="L48" s="51"/>
      <c r="M48" s="51"/>
      <c r="N48" s="51"/>
      <c r="O48" s="51"/>
      <c r="P48" s="51"/>
      <c r="Q48" s="51"/>
      <c r="R48" s="51"/>
      <c r="S48" s="51">
        <f aca="true" t="shared" si="11" ref="S48:Y48">S15+S38</f>
        <v>216</v>
      </c>
      <c r="T48" s="51">
        <f t="shared" si="11"/>
        <v>120</v>
      </c>
      <c r="U48" s="51">
        <f t="shared" si="11"/>
        <v>6</v>
      </c>
      <c r="V48" s="51">
        <f t="shared" si="11"/>
        <v>76</v>
      </c>
      <c r="W48" s="51">
        <f t="shared" si="11"/>
        <v>2</v>
      </c>
      <c r="X48" s="51">
        <f t="shared" si="11"/>
        <v>32</v>
      </c>
      <c r="Y48" s="51">
        <f t="shared" si="11"/>
        <v>10</v>
      </c>
      <c r="Z48" s="51"/>
      <c r="AA48" s="51"/>
      <c r="AB48" s="51">
        <f aca="true" t="shared" si="12" ref="AB48:AK48">AB15+AB38</f>
        <v>976</v>
      </c>
      <c r="AC48" s="51">
        <f t="shared" si="12"/>
        <v>106</v>
      </c>
      <c r="AD48" s="51">
        <f t="shared" si="12"/>
        <v>27</v>
      </c>
      <c r="AE48" s="51">
        <f t="shared" si="12"/>
        <v>40</v>
      </c>
      <c r="AF48" s="51">
        <f t="shared" si="12"/>
        <v>2</v>
      </c>
      <c r="AG48" s="51">
        <f t="shared" si="12"/>
        <v>4</v>
      </c>
      <c r="AH48" s="51">
        <f t="shared" si="12"/>
        <v>2</v>
      </c>
      <c r="AI48" s="51">
        <f t="shared" si="12"/>
        <v>0</v>
      </c>
      <c r="AJ48" s="51">
        <f t="shared" si="12"/>
        <v>50</v>
      </c>
      <c r="AK48" s="51">
        <f t="shared" si="12"/>
        <v>12</v>
      </c>
      <c r="AL48" s="51"/>
      <c r="AM48" s="51"/>
      <c r="AN48" s="51">
        <f>AN15+AN38</f>
        <v>33</v>
      </c>
    </row>
    <row r="49" spans="1:40" s="82" customFormat="1" ht="33" customHeight="1" thickBot="1">
      <c r="A49" s="147">
        <v>4</v>
      </c>
      <c r="B49" s="148" t="s">
        <v>119</v>
      </c>
      <c r="C49" s="149"/>
      <c r="D49" s="150" t="str">
        <f>D50</f>
        <v>/54</v>
      </c>
      <c r="E49" s="150" t="str">
        <f>E50</f>
        <v>/8</v>
      </c>
      <c r="F49" s="150" t="str">
        <f>F50</f>
        <v>/4</v>
      </c>
      <c r="G49" s="150"/>
      <c r="H49" s="150" t="str">
        <f>H50</f>
        <v>/4</v>
      </c>
      <c r="I49" s="150"/>
      <c r="J49" s="150">
        <f>J50</f>
        <v>0</v>
      </c>
      <c r="K49" s="150">
        <f>K50</f>
        <v>0</v>
      </c>
      <c r="L49" s="150"/>
      <c r="M49" s="150"/>
      <c r="N49" s="150">
        <f>N50</f>
        <v>0</v>
      </c>
      <c r="O49" s="150">
        <f>O50</f>
        <v>0</v>
      </c>
      <c r="P49" s="150"/>
      <c r="Q49" s="150"/>
      <c r="R49" s="150"/>
      <c r="S49" s="150"/>
      <c r="T49" s="150" t="s">
        <v>103</v>
      </c>
      <c r="U49" s="150"/>
      <c r="V49" s="150" t="s">
        <v>103</v>
      </c>
      <c r="W49" s="150"/>
      <c r="X49" s="150"/>
      <c r="Y49" s="150"/>
      <c r="Z49" s="150"/>
      <c r="AA49" s="150"/>
      <c r="AB49" s="150" t="str">
        <f>AB50</f>
        <v>/54</v>
      </c>
      <c r="AC49" s="150" t="str">
        <f>AC50</f>
        <v>/6</v>
      </c>
      <c r="AD49" s="150"/>
      <c r="AE49" s="150" t="str">
        <f>AE50</f>
        <v>/2</v>
      </c>
      <c r="AF49" s="151">
        <f>AF50</f>
        <v>0</v>
      </c>
      <c r="AG49" s="152"/>
      <c r="AH49" s="150">
        <f>AH50</f>
        <v>0</v>
      </c>
      <c r="AI49" s="150">
        <f>AI50</f>
        <v>0</v>
      </c>
      <c r="AJ49" s="150" t="str">
        <f>AJ50</f>
        <v>/4</v>
      </c>
      <c r="AK49" s="150"/>
      <c r="AL49" s="150"/>
      <c r="AM49" s="150"/>
      <c r="AN49" s="153"/>
    </row>
    <row r="50" spans="1:44" s="53" customFormat="1" ht="45.75" customHeight="1" thickBot="1">
      <c r="A50" s="57" t="s">
        <v>120</v>
      </c>
      <c r="B50" s="71" t="s">
        <v>121</v>
      </c>
      <c r="C50" s="139" t="s">
        <v>129</v>
      </c>
      <c r="D50" s="72" t="s">
        <v>145</v>
      </c>
      <c r="E50" s="58" t="s">
        <v>101</v>
      </c>
      <c r="F50" s="58" t="s">
        <v>146</v>
      </c>
      <c r="G50" s="51"/>
      <c r="H50" s="58" t="s">
        <v>146</v>
      </c>
      <c r="I50" s="58"/>
      <c r="J50" s="63"/>
      <c r="K50" s="63"/>
      <c r="L50" s="72"/>
      <c r="M50" s="73"/>
      <c r="N50" s="73"/>
      <c r="O50" s="51"/>
      <c r="P50" s="64"/>
      <c r="Q50" s="73"/>
      <c r="R50" s="73"/>
      <c r="S50" s="73"/>
      <c r="T50" s="73" t="s">
        <v>103</v>
      </c>
      <c r="U50" s="73"/>
      <c r="V50" s="73" t="s">
        <v>103</v>
      </c>
      <c r="W50" s="51"/>
      <c r="X50" s="73"/>
      <c r="Y50" s="73"/>
      <c r="Z50" s="69"/>
      <c r="AA50" s="64"/>
      <c r="AB50" s="73" t="s">
        <v>145</v>
      </c>
      <c r="AC50" s="73" t="s">
        <v>102</v>
      </c>
      <c r="AD50" s="73"/>
      <c r="AE50" s="73" t="s">
        <v>103</v>
      </c>
      <c r="AF50" s="59"/>
      <c r="AG50" s="134"/>
      <c r="AH50" s="73"/>
      <c r="AI50" s="51"/>
      <c r="AJ50" s="73" t="s">
        <v>146</v>
      </c>
      <c r="AK50" s="73"/>
      <c r="AL50" s="69"/>
      <c r="AM50" s="106" t="s">
        <v>50</v>
      </c>
      <c r="AN50" s="73"/>
      <c r="AR50" s="135"/>
    </row>
    <row r="51" spans="1:40" s="16" customFormat="1" ht="19.5" thickBot="1">
      <c r="A51" s="12"/>
      <c r="B51" s="209"/>
      <c r="C51" s="210"/>
      <c r="D51" s="30"/>
      <c r="E51" s="17"/>
      <c r="F51" s="14"/>
      <c r="G51" s="31"/>
      <c r="H51" s="31"/>
      <c r="I51" s="14"/>
      <c r="J51" s="84"/>
      <c r="K51" s="13"/>
      <c r="L51" s="13"/>
      <c r="M51" s="200"/>
      <c r="N51" s="201"/>
      <c r="O51" s="202"/>
      <c r="P51" s="30"/>
      <c r="Q51" s="17"/>
      <c r="R51" s="18"/>
      <c r="S51" s="19"/>
      <c r="T51" s="19"/>
      <c r="U51" s="20"/>
      <c r="V51" s="19"/>
      <c r="W51" s="59"/>
      <c r="X51" s="19"/>
      <c r="Y51" s="19"/>
      <c r="Z51" s="74"/>
      <c r="AA51" s="75"/>
      <c r="AB51" s="46"/>
      <c r="AC51" s="59"/>
      <c r="AD51" s="20"/>
      <c r="AE51" s="200"/>
      <c r="AF51" s="202"/>
      <c r="AG51" s="200"/>
      <c r="AH51" s="201"/>
      <c r="AI51" s="202"/>
      <c r="AJ51" s="19"/>
      <c r="AK51" s="18"/>
      <c r="AL51" s="41"/>
      <c r="AM51" s="15"/>
      <c r="AN51" s="15"/>
    </row>
    <row r="52" spans="1:43" s="16" customFormat="1" ht="19.5" thickBot="1">
      <c r="A52" s="12"/>
      <c r="B52" s="190" t="s">
        <v>5</v>
      </c>
      <c r="C52" s="191"/>
      <c r="D52" s="191"/>
      <c r="E52" s="194"/>
      <c r="F52" s="194"/>
      <c r="G52" s="194"/>
      <c r="H52" s="194"/>
      <c r="I52" s="194"/>
      <c r="J52" s="191"/>
      <c r="K52" s="191"/>
      <c r="L52" s="191"/>
      <c r="M52" s="191"/>
      <c r="N52" s="191"/>
      <c r="O52" s="191"/>
      <c r="P52" s="191"/>
      <c r="Q52" s="191"/>
      <c r="R52" s="191"/>
      <c r="S52" s="200"/>
      <c r="T52" s="201"/>
      <c r="U52" s="201"/>
      <c r="V52" s="201"/>
      <c r="W52" s="201"/>
      <c r="X52" s="201"/>
      <c r="Y52" s="202"/>
      <c r="Z52" s="76"/>
      <c r="AA52" s="75"/>
      <c r="AB52" s="201"/>
      <c r="AC52" s="201"/>
      <c r="AD52" s="201"/>
      <c r="AE52" s="201"/>
      <c r="AF52" s="201"/>
      <c r="AG52" s="201"/>
      <c r="AH52" s="201"/>
      <c r="AI52" s="201"/>
      <c r="AJ52" s="201"/>
      <c r="AK52" s="202"/>
      <c r="AL52" s="74">
        <v>3</v>
      </c>
      <c r="AM52" s="70"/>
      <c r="AN52" s="15"/>
      <c r="AQ52" s="101"/>
    </row>
    <row r="53" spans="1:40" s="16" customFormat="1" ht="19.5" thickBot="1">
      <c r="A53" s="12"/>
      <c r="B53" s="190" t="s">
        <v>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200"/>
      <c r="T53" s="201"/>
      <c r="U53" s="201"/>
      <c r="V53" s="201"/>
      <c r="W53" s="201"/>
      <c r="X53" s="201"/>
      <c r="Y53" s="202"/>
      <c r="Z53" s="21"/>
      <c r="AA53" s="75">
        <v>2</v>
      </c>
      <c r="AB53" s="201"/>
      <c r="AC53" s="201"/>
      <c r="AD53" s="201"/>
      <c r="AE53" s="201"/>
      <c r="AF53" s="201"/>
      <c r="AG53" s="201"/>
      <c r="AH53" s="201"/>
      <c r="AI53" s="201"/>
      <c r="AJ53" s="201"/>
      <c r="AK53" s="202"/>
      <c r="AL53" s="74"/>
      <c r="AM53" s="70">
        <v>6</v>
      </c>
      <c r="AN53" s="15"/>
    </row>
    <row r="54" spans="1:40" s="16" customFormat="1" ht="39.75" customHeight="1" thickBot="1">
      <c r="A54" s="12"/>
      <c r="B54" s="102" t="s">
        <v>59</v>
      </c>
      <c r="C54" s="126" t="s">
        <v>51</v>
      </c>
      <c r="D54" s="141">
        <v>108</v>
      </c>
      <c r="E54" s="103"/>
      <c r="F54" s="103"/>
      <c r="G54" s="103"/>
      <c r="H54" s="103"/>
      <c r="I54" s="104"/>
      <c r="J54" s="220"/>
      <c r="K54" s="221"/>
      <c r="L54" s="221"/>
      <c r="M54" s="221"/>
      <c r="N54" s="221"/>
      <c r="O54" s="221"/>
      <c r="P54" s="221"/>
      <c r="Q54" s="221"/>
      <c r="R54" s="221"/>
      <c r="S54" s="222"/>
      <c r="T54" s="223"/>
      <c r="U54" s="223"/>
      <c r="V54" s="223"/>
      <c r="W54" s="223"/>
      <c r="X54" s="223"/>
      <c r="Y54" s="223"/>
      <c r="Z54" s="223"/>
      <c r="AA54" s="224"/>
      <c r="AB54" s="216" t="s">
        <v>128</v>
      </c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8"/>
      <c r="AN54" s="70">
        <v>3</v>
      </c>
    </row>
    <row r="55" spans="1:40" s="16" customFormat="1" ht="17.25" customHeigh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5"/>
      <c r="T55" s="95"/>
      <c r="U55" s="95"/>
      <c r="V55" s="95"/>
      <c r="W55" s="95"/>
      <c r="X55" s="95"/>
      <c r="Y55" s="95"/>
      <c r="Z55" s="96"/>
      <c r="AA55" s="97"/>
      <c r="AB55" s="95"/>
      <c r="AC55" s="95"/>
      <c r="AD55" s="95"/>
      <c r="AE55" s="95"/>
      <c r="AF55" s="98"/>
      <c r="AG55" s="98"/>
      <c r="AH55" s="98"/>
      <c r="AI55" s="98"/>
      <c r="AJ55" s="98"/>
      <c r="AK55" s="98"/>
      <c r="AL55" s="99"/>
      <c r="AM55" s="100"/>
      <c r="AN55" s="101"/>
    </row>
    <row r="56" spans="1:37" ht="40.5" customHeight="1">
      <c r="A56" s="215" t="s">
        <v>96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2" ht="13.5" customHeight="1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3"/>
    </row>
    <row r="58" spans="1:32" ht="22.5" customHeight="1" thickBot="1">
      <c r="A58" s="24"/>
      <c r="B58" s="24" t="s">
        <v>99</v>
      </c>
      <c r="C58" s="24"/>
      <c r="D58" s="24"/>
      <c r="E58" s="24"/>
      <c r="F58" s="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3"/>
      <c r="AF58" s="23"/>
    </row>
    <row r="59" spans="1:39" ht="41.25" customHeight="1" thickBot="1">
      <c r="A59" s="183" t="s">
        <v>9</v>
      </c>
      <c r="B59" s="184"/>
      <c r="C59" s="184"/>
      <c r="D59" s="184"/>
      <c r="E59" s="184"/>
      <c r="F59" s="184"/>
      <c r="G59" s="161" t="s">
        <v>130</v>
      </c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8"/>
      <c r="AD59" s="24"/>
      <c r="AE59" s="24"/>
      <c r="AF59" s="24"/>
      <c r="AG59" s="24"/>
      <c r="AH59" s="203"/>
      <c r="AI59" s="203"/>
      <c r="AJ59" s="203"/>
      <c r="AK59" s="203"/>
      <c r="AL59" s="203"/>
      <c r="AM59" s="203"/>
    </row>
    <row r="60" spans="1:39" ht="15.75" customHeight="1">
      <c r="A60" s="24"/>
      <c r="B60" s="27"/>
      <c r="C60" s="27"/>
      <c r="D60" s="27"/>
      <c r="E60" s="27"/>
      <c r="F60" s="27"/>
      <c r="G60" s="27"/>
      <c r="H60" s="27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</row>
    <row r="61" spans="1:43" ht="15.75" customHeight="1">
      <c r="A61" s="60"/>
      <c r="B61" s="203" t="s">
        <v>126</v>
      </c>
      <c r="C61" s="203"/>
      <c r="D61" s="203"/>
      <c r="E61" s="203"/>
      <c r="F61" s="203"/>
      <c r="G61" s="203"/>
      <c r="H61" s="203"/>
      <c r="I61" s="203"/>
      <c r="J61" s="203"/>
      <c r="K61" s="203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61"/>
    </row>
    <row r="62" spans="1:43" ht="15.75" customHeight="1">
      <c r="A62" s="60"/>
      <c r="B62" s="203" t="s">
        <v>127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61"/>
    </row>
    <row r="63" spans="1:32" ht="22.5" customHeight="1" thickBot="1">
      <c r="A63" s="24"/>
      <c r="B63" s="24" t="s">
        <v>100</v>
      </c>
      <c r="C63" s="24"/>
      <c r="D63" s="24"/>
      <c r="E63" s="24"/>
      <c r="F63" s="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3"/>
      <c r="AF63" s="23"/>
    </row>
    <row r="64" spans="1:39" ht="21" customHeight="1" thickBot="1">
      <c r="A64" s="183" t="s">
        <v>23</v>
      </c>
      <c r="B64" s="184"/>
      <c r="C64" s="184"/>
      <c r="D64" s="184"/>
      <c r="E64" s="184"/>
      <c r="F64" s="184"/>
      <c r="G64" s="226" t="s">
        <v>7</v>
      </c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188" t="s">
        <v>8</v>
      </c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219"/>
      <c r="AD64" s="25"/>
      <c r="AE64" s="25"/>
      <c r="AF64" s="25"/>
      <c r="AG64" s="25"/>
      <c r="AH64" s="204"/>
      <c r="AI64" s="204"/>
      <c r="AJ64" s="204"/>
      <c r="AK64" s="204"/>
      <c r="AL64" s="204"/>
      <c r="AM64" s="204"/>
    </row>
    <row r="65" spans="1:39" ht="19.5" thickBot="1">
      <c r="A65" s="188" t="s">
        <v>58</v>
      </c>
      <c r="B65" s="189"/>
      <c r="C65" s="189"/>
      <c r="D65" s="189"/>
      <c r="E65" s="189"/>
      <c r="F65" s="189"/>
      <c r="G65" s="225">
        <v>45339</v>
      </c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188" t="s">
        <v>54</v>
      </c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219"/>
      <c r="AD65" s="25"/>
      <c r="AE65" s="25"/>
      <c r="AF65" s="25"/>
      <c r="AG65" s="25"/>
      <c r="AH65" s="185"/>
      <c r="AI65" s="186"/>
      <c r="AJ65" s="186"/>
      <c r="AK65" s="186"/>
      <c r="AL65" s="186"/>
      <c r="AM65" s="187"/>
    </row>
    <row r="66" spans="1:39" ht="35.25" customHeight="1" thickBot="1">
      <c r="A66" s="183" t="s">
        <v>9</v>
      </c>
      <c r="B66" s="184"/>
      <c r="C66" s="184"/>
      <c r="D66" s="184"/>
      <c r="E66" s="184"/>
      <c r="F66" s="184"/>
      <c r="G66" s="161" t="s">
        <v>131</v>
      </c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8"/>
      <c r="AD66" s="24"/>
      <c r="AE66" s="24"/>
      <c r="AF66" s="24"/>
      <c r="AG66" s="24"/>
      <c r="AH66" s="203"/>
      <c r="AI66" s="203"/>
      <c r="AJ66" s="203"/>
      <c r="AK66" s="203"/>
      <c r="AL66" s="203"/>
      <c r="AM66" s="203"/>
    </row>
    <row r="67" spans="1:39" ht="15.75" customHeight="1">
      <c r="A67" s="24"/>
      <c r="B67" s="27"/>
      <c r="C67" s="27"/>
      <c r="D67" s="27"/>
      <c r="E67" s="27"/>
      <c r="F67" s="27"/>
      <c r="G67" s="27"/>
      <c r="H67" s="27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</row>
    <row r="68" spans="1:43" ht="15.75" customHeight="1">
      <c r="A68" s="62"/>
      <c r="B68" s="203" t="s">
        <v>124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61"/>
    </row>
    <row r="69" spans="1:43" ht="15.75" customHeight="1">
      <c r="A69" s="62"/>
      <c r="B69" s="203" t="s">
        <v>125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61"/>
    </row>
    <row r="70" spans="1:39" ht="12" customHeight="1">
      <c r="A70" s="24"/>
      <c r="B70" s="27"/>
      <c r="C70" s="27"/>
      <c r="D70" s="27"/>
      <c r="E70" s="27"/>
      <c r="F70" s="27"/>
      <c r="G70" s="27"/>
      <c r="H70" s="2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</row>
    <row r="71" spans="1:39" ht="15.75" customHeight="1">
      <c r="A71" s="24"/>
      <c r="B71" s="27" t="s">
        <v>12</v>
      </c>
      <c r="C71" s="27"/>
      <c r="D71" s="27"/>
      <c r="E71" s="27"/>
      <c r="F71" s="27"/>
      <c r="G71" s="27"/>
      <c r="H71" s="27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</row>
    <row r="72" spans="1:39" ht="16.5" customHeight="1">
      <c r="A72" s="24"/>
      <c r="B72" s="24" t="s">
        <v>11</v>
      </c>
      <c r="D72" s="27"/>
      <c r="E72" s="27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</row>
    <row r="73" spans="1:36" ht="15.75" customHeight="1">
      <c r="A73" s="24"/>
      <c r="B73" s="24" t="s">
        <v>10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9" ht="12.75" customHeight="1">
      <c r="A74" s="24"/>
      <c r="B74" s="27"/>
      <c r="C74" s="27"/>
      <c r="D74" s="27"/>
      <c r="E74" s="27"/>
      <c r="F74" s="27"/>
      <c r="G74" s="27"/>
      <c r="H74" s="27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</row>
    <row r="75" spans="1:39" ht="15.75" customHeight="1">
      <c r="A75" s="24"/>
      <c r="B75" s="211" t="s">
        <v>46</v>
      </c>
      <c r="C75" s="211"/>
      <c r="D75" s="211"/>
      <c r="E75" s="211"/>
      <c r="F75" s="211"/>
      <c r="G75" s="211"/>
      <c r="H75" s="211"/>
      <c r="I75" s="211"/>
      <c r="J75" s="26"/>
      <c r="K75" s="26"/>
      <c r="L75" s="26"/>
      <c r="M75" s="26"/>
      <c r="N75" s="206" t="s">
        <v>4</v>
      </c>
      <c r="O75" s="206"/>
      <c r="P75" s="206"/>
      <c r="Q75" s="206"/>
      <c r="R75" s="206"/>
      <c r="S75" s="206"/>
      <c r="T75" s="26"/>
      <c r="U75" s="26"/>
      <c r="V75" s="26"/>
      <c r="W75" s="26"/>
      <c r="X75" s="206" t="s">
        <v>55</v>
      </c>
      <c r="Y75" s="206"/>
      <c r="Z75" s="206"/>
      <c r="AA75" s="206"/>
      <c r="AB75" s="20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1:39" ht="15.75" customHeight="1">
      <c r="A76" s="24"/>
      <c r="B76" s="211"/>
      <c r="C76" s="211"/>
      <c r="D76" s="211"/>
      <c r="E76" s="211"/>
      <c r="F76" s="211"/>
      <c r="G76" s="211"/>
      <c r="H76" s="211"/>
      <c r="I76" s="211"/>
      <c r="J76" s="26"/>
      <c r="K76" s="26"/>
      <c r="L76" s="26"/>
      <c r="M76" s="26"/>
      <c r="N76" s="28" t="s">
        <v>24</v>
      </c>
      <c r="O76" s="28"/>
      <c r="P76" s="28"/>
      <c r="Q76" s="28"/>
      <c r="R76" s="28"/>
      <c r="S76" s="26"/>
      <c r="T76" s="26"/>
      <c r="U76" s="26"/>
      <c r="V76" s="26"/>
      <c r="W76" s="26"/>
      <c r="X76" s="45"/>
      <c r="Y76" s="45"/>
      <c r="Z76" s="45"/>
      <c r="AA76" s="45"/>
      <c r="AB76" s="4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1:32" ht="15.75" customHeight="1">
      <c r="A77" s="24"/>
      <c r="B77" s="211"/>
      <c r="C77" s="211"/>
      <c r="D77" s="211"/>
      <c r="E77" s="211"/>
      <c r="F77" s="211"/>
      <c r="G77" s="211"/>
      <c r="H77" s="211"/>
      <c r="I77" s="211"/>
      <c r="J77" s="28"/>
      <c r="K77" s="28"/>
      <c r="L77" s="28"/>
      <c r="M77" s="28"/>
      <c r="N77" s="26"/>
      <c r="O77" s="23"/>
      <c r="P77" s="214" t="s">
        <v>25</v>
      </c>
      <c r="Q77" s="214"/>
      <c r="R77" s="214"/>
      <c r="S77" s="23"/>
      <c r="T77" s="23"/>
      <c r="U77" s="23"/>
      <c r="V77" s="23"/>
      <c r="W77" s="23"/>
      <c r="X77" s="214" t="s">
        <v>56</v>
      </c>
      <c r="Y77" s="214"/>
      <c r="Z77" s="214"/>
      <c r="AA77" s="214"/>
      <c r="AB77" s="214"/>
      <c r="AC77" s="23"/>
      <c r="AD77" s="23"/>
      <c r="AE77" s="23"/>
      <c r="AF77" s="23"/>
    </row>
    <row r="78" spans="1:34" ht="18.75">
      <c r="A78" s="24"/>
      <c r="B78" s="211"/>
      <c r="C78" s="211"/>
      <c r="D78" s="211"/>
      <c r="E78" s="211"/>
      <c r="F78" s="211"/>
      <c r="G78" s="211"/>
      <c r="H78" s="211"/>
      <c r="I78" s="211"/>
      <c r="J78" s="28"/>
      <c r="K78" s="28"/>
      <c r="L78" s="28"/>
      <c r="M78" s="28"/>
      <c r="N78" s="26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H78" s="9"/>
    </row>
    <row r="79" spans="1:32" ht="12.75" customHeight="1">
      <c r="A79" s="24"/>
      <c r="B79" s="24"/>
      <c r="C79" s="24"/>
      <c r="D79" s="24"/>
      <c r="E79" s="24"/>
      <c r="F79" s="25"/>
      <c r="G79" s="28"/>
      <c r="H79" s="28"/>
      <c r="I79" s="26"/>
      <c r="J79" s="28"/>
      <c r="K79" s="28"/>
      <c r="L79" s="28"/>
      <c r="M79" s="28"/>
      <c r="N79" s="26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ht="18.75">
      <c r="AH80" s="9"/>
    </row>
  </sheetData>
  <sheetProtection/>
  <mergeCells count="127">
    <mergeCell ref="G59:AC59"/>
    <mergeCell ref="R64:AC64"/>
    <mergeCell ref="R65:AC65"/>
    <mergeCell ref="G66:AC66"/>
    <mergeCell ref="B68:K68"/>
    <mergeCell ref="J54:R54"/>
    <mergeCell ref="S54:AA54"/>
    <mergeCell ref="G65:Q65"/>
    <mergeCell ref="A66:F66"/>
    <mergeCell ref="G64:Q64"/>
    <mergeCell ref="AC9:AE9"/>
    <mergeCell ref="T9:W9"/>
    <mergeCell ref="AB11:AM11"/>
    <mergeCell ref="A56:R57"/>
    <mergeCell ref="AB54:AM54"/>
    <mergeCell ref="P77:R77"/>
    <mergeCell ref="B69:K69"/>
    <mergeCell ref="AE17:AF17"/>
    <mergeCell ref="AG17:AI17"/>
    <mergeCell ref="X75:AB75"/>
    <mergeCell ref="B51:C51"/>
    <mergeCell ref="B75:I78"/>
    <mergeCell ref="M17:O17"/>
    <mergeCell ref="S53:Y53"/>
    <mergeCell ref="S52:Y52"/>
    <mergeCell ref="L5:X5"/>
    <mergeCell ref="M6:X6"/>
    <mergeCell ref="D11:I11"/>
    <mergeCell ref="E12:E14"/>
    <mergeCell ref="X77:AB77"/>
    <mergeCell ref="N75:S75"/>
    <mergeCell ref="L9:Q9"/>
    <mergeCell ref="B61:K61"/>
    <mergeCell ref="AG6:AM6"/>
    <mergeCell ref="AG14:AI14"/>
    <mergeCell ref="AB13:AB14"/>
    <mergeCell ref="M14:O14"/>
    <mergeCell ref="S10:AE10"/>
    <mergeCell ref="M13:R13"/>
    <mergeCell ref="AE13:AK13"/>
    <mergeCell ref="AC13:AC14"/>
    <mergeCell ref="M7:X7"/>
    <mergeCell ref="AD13:AD14"/>
    <mergeCell ref="AN11:AN14"/>
    <mergeCell ref="H13:H14"/>
    <mergeCell ref="AB53:AK53"/>
    <mergeCell ref="L13:L14"/>
    <mergeCell ref="AE51:AF51"/>
    <mergeCell ref="AG51:AI51"/>
    <mergeCell ref="AB52:AK52"/>
    <mergeCell ref="J12:R12"/>
    <mergeCell ref="AB12:AM12"/>
    <mergeCell ref="F12:I12"/>
    <mergeCell ref="D12:D14"/>
    <mergeCell ref="M51:O51"/>
    <mergeCell ref="AH66:AM66"/>
    <mergeCell ref="AH64:AM64"/>
    <mergeCell ref="A64:F64"/>
    <mergeCell ref="B62:K62"/>
    <mergeCell ref="AH59:AM59"/>
    <mergeCell ref="AH3:AM3"/>
    <mergeCell ref="A3:B3"/>
    <mergeCell ref="A4:B4"/>
    <mergeCell ref="AG10:AK10"/>
    <mergeCell ref="G10:I10"/>
    <mergeCell ref="O10:P10"/>
    <mergeCell ref="H3:R3"/>
    <mergeCell ref="V3:X3"/>
    <mergeCell ref="S3:U3"/>
    <mergeCell ref="H5:I5"/>
    <mergeCell ref="B11:B14"/>
    <mergeCell ref="M31:R31"/>
    <mergeCell ref="S31:S32"/>
    <mergeCell ref="T31:T32"/>
    <mergeCell ref="U31:U32"/>
    <mergeCell ref="A1:B1"/>
    <mergeCell ref="A2:B2"/>
    <mergeCell ref="G1:Y1"/>
    <mergeCell ref="K13:K14"/>
    <mergeCell ref="H6:L6"/>
    <mergeCell ref="A59:F59"/>
    <mergeCell ref="AH65:AM65"/>
    <mergeCell ref="A65:F65"/>
    <mergeCell ref="A11:A14"/>
    <mergeCell ref="J11:AA11"/>
    <mergeCell ref="C11:C14"/>
    <mergeCell ref="B53:R53"/>
    <mergeCell ref="M20:N20"/>
    <mergeCell ref="B52:R52"/>
    <mergeCell ref="S12:AA12"/>
    <mergeCell ref="AE20:AF20"/>
    <mergeCell ref="AG20:AH20"/>
    <mergeCell ref="T13:T14"/>
    <mergeCell ref="F13:F14"/>
    <mergeCell ref="I13:I14"/>
    <mergeCell ref="J13:J14"/>
    <mergeCell ref="G13:G14"/>
    <mergeCell ref="U13:U14"/>
    <mergeCell ref="V13:Y13"/>
    <mergeCell ref="S13:S14"/>
    <mergeCell ref="A29:A32"/>
    <mergeCell ref="B29:B32"/>
    <mergeCell ref="C29:C32"/>
    <mergeCell ref="D29:I29"/>
    <mergeCell ref="J29:AA29"/>
    <mergeCell ref="AB29:AM29"/>
    <mergeCell ref="I31:I32"/>
    <mergeCell ref="J31:J32"/>
    <mergeCell ref="K31:K32"/>
    <mergeCell ref="L31:L32"/>
    <mergeCell ref="AN29:AN32"/>
    <mergeCell ref="D30:D32"/>
    <mergeCell ref="E30:E32"/>
    <mergeCell ref="F30:I30"/>
    <mergeCell ref="J30:R30"/>
    <mergeCell ref="S30:AA30"/>
    <mergeCell ref="AB30:AM30"/>
    <mergeCell ref="F31:F32"/>
    <mergeCell ref="G31:G32"/>
    <mergeCell ref="H31:H32"/>
    <mergeCell ref="V31:Y31"/>
    <mergeCell ref="AB31:AB32"/>
    <mergeCell ref="AC31:AC32"/>
    <mergeCell ref="AD31:AD32"/>
    <mergeCell ref="AE31:AK31"/>
    <mergeCell ref="M32:O32"/>
    <mergeCell ref="AG32:AI32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40" r:id="rId1"/>
  <rowBreaks count="1" manualBreakCount="1">
    <brk id="2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2023-05-23T09:56:19Z</cp:lastPrinted>
  <dcterms:created xsi:type="dcterms:W3CDTF">1996-10-08T23:32:33Z</dcterms:created>
  <dcterms:modified xsi:type="dcterms:W3CDTF">2023-05-23T09:56:38Z</dcterms:modified>
  <cp:category/>
  <cp:version/>
  <cp:contentType/>
  <cp:contentStatus/>
</cp:coreProperties>
</file>