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720" windowHeight="6540" activeTab="3"/>
  </bookViews>
  <sheets>
    <sheet name="1 КУРС " sheetId="1" r:id="rId1"/>
    <sheet name="2 КУРС" sheetId="2" r:id="rId2"/>
    <sheet name="3 КУРС" sheetId="3" r:id="rId3"/>
    <sheet name="4 КУРС" sheetId="4" r:id="rId4"/>
  </sheets>
  <definedNames>
    <definedName name="_xlnm.Print_Area" localSheetId="1">'2 КУРС'!$A$1:$F$37</definedName>
    <definedName name="_xlnm.Print_Area" localSheetId="2">'3 КУРС'!$A$1:$F$37</definedName>
    <definedName name="_xlnm.Print_Area" localSheetId="3">'4 КУРС'!$A$1:$F$37</definedName>
  </definedNames>
  <calcPr fullCalcOnLoad="1"/>
</workbook>
</file>

<file path=xl/sharedStrings.xml><?xml version="1.0" encoding="utf-8"?>
<sst xmlns="http://schemas.openxmlformats.org/spreadsheetml/2006/main" count="337" uniqueCount="188">
  <si>
    <t>ПОНЕДЕЛЬНИК</t>
  </si>
  <si>
    <t>ВТОРНИК</t>
  </si>
  <si>
    <t>СРЕДА</t>
  </si>
  <si>
    <t>ЧЕТВЕРГ</t>
  </si>
  <si>
    <t>ПЯТНИЦА</t>
  </si>
  <si>
    <t>СУББОТА</t>
  </si>
  <si>
    <t>А.Е. БУДЬКО</t>
  </si>
  <si>
    <t xml:space="preserve">ДЕКАН </t>
  </si>
  <si>
    <t>ЭК-11</t>
  </si>
  <si>
    <t>ПМ-11</t>
  </si>
  <si>
    <t>ПМ-31</t>
  </si>
  <si>
    <t>ПМ-41</t>
  </si>
  <si>
    <t>ЛЕОНЮК Н.А.</t>
  </si>
  <si>
    <t>СПД-34</t>
  </si>
  <si>
    <t>СПД -44</t>
  </si>
  <si>
    <t>Н.А. ЛЕОНЮК</t>
  </si>
  <si>
    <t>Учреждение образования 
"Брестский государственный университет имени А.С. Пушкина"
Социально-педагогический факультет</t>
  </si>
  <si>
    <t>1 пара
8.30-9.50</t>
  </si>
  <si>
    <t>2 пара
10.05-11.25</t>
  </si>
  <si>
    <t>4 пара
13.30-14.50</t>
  </si>
  <si>
    <t>СПсД, СПД -13</t>
  </si>
  <si>
    <t>ДО -11</t>
  </si>
  <si>
    <t>ПП -12</t>
  </si>
  <si>
    <t>3 пара
11.55-13.15</t>
  </si>
  <si>
    <t>СПсД, СПД - 33</t>
  </si>
  <si>
    <t>ДО - 31</t>
  </si>
  <si>
    <t>ПП - 32</t>
  </si>
  <si>
    <t>ДЕКАН                                                                                                                                                                                                                                                             Н.А. ЛЕОНЮК</t>
  </si>
  <si>
    <t>ЛОГ -14</t>
  </si>
  <si>
    <t>ДО - 41</t>
  </si>
  <si>
    <t>ПП - 42</t>
  </si>
  <si>
    <t>СПсД, СПД - 43</t>
  </si>
  <si>
    <t xml:space="preserve">Ф   И   З   И   Ч   Е   С   К   А   Я        К   У   Л   Ь   Т   У   Р   А </t>
  </si>
  <si>
    <t>ДО -21</t>
  </si>
  <si>
    <t>ПП -22</t>
  </si>
  <si>
    <t>СПсД, СПД -23</t>
  </si>
  <si>
    <t>ЛОГ -24</t>
  </si>
  <si>
    <t xml:space="preserve">          Ф   И   З   И   Ч   Е   С   К   А   Я        К   У   Л   Ь   Т   У   Р   А </t>
  </si>
  <si>
    <t xml:space="preserve">Ф   И   З   И   Ч   Е   С   К   А   Я        К   У   Л   Ь   Т   У   Р   А      </t>
  </si>
  <si>
    <t>ИНОСТРАННЫЙ    ЯЗЫК
ШКУТНИК            ПОЛЕВА И.А.,            ПОВХ И.В.,             КОВАЛЕНКО О.Н.           ТЕТЕНЬКИНА Т.Ю.            ШЕВЧУК               СОРОКИНА</t>
  </si>
  <si>
    <t xml:space="preserve">СПД)БЕЛ.ЯЗ. (проф.л.) (пр)  
СЕНКЕВИЧ Н.И. </t>
  </si>
  <si>
    <t>ИНФ. ТЕХН. (лб)            
ДАНИЛЕВИЧ И.В.  209  БАГАЛЬ Е.А. 115</t>
  </si>
  <si>
    <t>ОСН.ИНФ. ТЕХН. (лб) 
МОРОЗОВ В.В. 209 ДАНИЛЕВИЧ И.В. 115</t>
  </si>
  <si>
    <t>ИНФ. ТЕХНОЛОГИИ В ОБРАЗОВАНИИ (лб)
209                      714а н.к.                 115    
КИРПИЧЕНКОВ А.В.  ДАНИЛЕВИЧ И.В.  БАГАЛЬ Е.А.</t>
  </si>
  <si>
    <t>ИНФ. ТЕХНОЛОГИИ В ОБРАЗОВАНИИ (лб)
301                     512 н.к.                 115    
КИРПИЧЕНКОВ А.В.  ДАНИЛЕВИЧ И.В.  БАГАЛЬ Е.А.</t>
  </si>
  <si>
    <t xml:space="preserve"> </t>
  </si>
  <si>
    <t xml:space="preserve">
</t>
  </si>
  <si>
    <t xml:space="preserve">БЖЧ (лк) 
ШИМАЛОВ В.В. </t>
  </si>
  <si>
    <t xml:space="preserve">БЕЛ.ЯЗ. (проф.л.) (пр) 
СЕНКЕВИЧ Н.И.  </t>
  </si>
  <si>
    <t xml:space="preserve"> БЖЧ (лк)
 ШИМАЛОВ В.В.   </t>
  </si>
  <si>
    <t xml:space="preserve">БЕЛ.ЯЗ. (проф.л.) (пр) 
СЕНКЕВИЧ Н.И.   </t>
  </si>
  <si>
    <t xml:space="preserve">   </t>
  </si>
  <si>
    <r>
      <t xml:space="preserve">ПСИХОЛОГИЧЕСКОЕ КОНСУЛЬТИРОВАНИЕ (лб)
МОСКАЛЮК В.Ю.  </t>
    </r>
    <r>
      <rPr>
        <b/>
        <sz val="12"/>
        <color indexed="9"/>
        <rFont val="Arial Cyr"/>
        <family val="0"/>
      </rPr>
      <t>117а</t>
    </r>
  </si>
  <si>
    <r>
      <t xml:space="preserve">МЕТОДЫ И ТЕХНОЛОГИИ СОЦ. РАБ. (пр) 
ИВАНЮК Ю.Е.   </t>
    </r>
    <r>
      <rPr>
        <b/>
        <sz val="12"/>
        <color indexed="9"/>
        <rFont val="Arial Cyr"/>
        <family val="0"/>
      </rPr>
      <t>121</t>
    </r>
  </si>
  <si>
    <r>
      <t xml:space="preserve">СПсД) РИТОРИКА (лк) СМАЛЬ В.Н. </t>
    </r>
    <r>
      <rPr>
        <b/>
        <sz val="12"/>
        <color indexed="9"/>
        <rFont val="Arial Cyr"/>
        <family val="0"/>
      </rPr>
      <t>120</t>
    </r>
    <r>
      <rPr>
        <b/>
        <sz val="12"/>
        <rFont val="Arial Cyr"/>
        <family val="0"/>
      </rPr>
      <t xml:space="preserve">
СПД) ПСИХ. СЕМЬИ (пр) САЛЬНИКОВ Ю.А.  </t>
    </r>
    <r>
      <rPr>
        <b/>
        <sz val="12"/>
        <color indexed="9"/>
        <rFont val="Arial Cyr"/>
        <family val="0"/>
      </rPr>
      <t>118</t>
    </r>
  </si>
  <si>
    <r>
      <t xml:space="preserve">СПсД) СОЦ. РЕАБ. (лк) ПАВЛИК Н.Н.  </t>
    </r>
    <r>
      <rPr>
        <b/>
        <sz val="12"/>
        <color indexed="9"/>
        <rFont val="Arial Cyr"/>
        <family val="0"/>
      </rPr>
      <t>121</t>
    </r>
    <r>
      <rPr>
        <b/>
        <sz val="12"/>
        <rFont val="Arial Cyr"/>
        <family val="0"/>
      </rPr>
      <t xml:space="preserve">
СПД) СОЦ. РЕАБ. (пр) МОЗЕРОВА М.Н.  </t>
    </r>
    <r>
      <rPr>
        <b/>
        <sz val="12"/>
        <color indexed="9"/>
        <rFont val="Arial Cyr"/>
        <family val="0"/>
      </rPr>
      <t>121</t>
    </r>
  </si>
  <si>
    <r>
      <t xml:space="preserve">ПСИХОЛОГ. ПОМОЩЬ ДЕТЯМ (лб)
ШМАТКОВА И.В. </t>
    </r>
    <r>
      <rPr>
        <b/>
        <sz val="12"/>
        <color indexed="9"/>
        <rFont val="Arial Cyr"/>
        <family val="0"/>
      </rPr>
      <t>117а</t>
    </r>
  </si>
  <si>
    <r>
      <t xml:space="preserve">ПСИХОЛОГИЧЕСКОЕ КОНСУЛЬТИРОВАНИЕ (лб)
МОСКАЛЮК В.Ю.  </t>
    </r>
    <r>
      <rPr>
        <b/>
        <sz val="12"/>
        <color indexed="9"/>
        <rFont val="Arial Cyr"/>
        <family val="0"/>
      </rPr>
      <t>117а</t>
    </r>
  </si>
  <si>
    <r>
      <t xml:space="preserve">ПСИХОЛОГИЯ ЛИЧНОСТИ (пр)
БОГДАН Е.Г.  </t>
    </r>
    <r>
      <rPr>
        <b/>
        <sz val="12"/>
        <color indexed="9"/>
        <rFont val="Arial Cyr"/>
        <family val="0"/>
      </rPr>
      <t>126</t>
    </r>
  </si>
  <si>
    <r>
      <t xml:space="preserve">МЕД. И СПЕЦ. ПСИХОЛОГИЯ  (лб)
НИЧИПОРУК Е.А.  </t>
    </r>
    <r>
      <rPr>
        <b/>
        <sz val="12"/>
        <color indexed="9"/>
        <rFont val="Arial Cyr"/>
        <family val="0"/>
      </rPr>
      <t>123</t>
    </r>
  </si>
  <si>
    <r>
      <t xml:space="preserve">ОСНОВЫ ПСИХОТЕРАПИИ  (лб)
ЛЫСЮК Л.Г.  </t>
    </r>
    <r>
      <rPr>
        <b/>
        <sz val="12"/>
        <color indexed="9"/>
        <rFont val="Arial Cyr"/>
        <family val="0"/>
      </rPr>
      <t>121</t>
    </r>
  </si>
  <si>
    <r>
      <t xml:space="preserve">ПСИХОЛОГИЯ ЛИЧНОСТИ (лк)
БОГДАН Е.Г.  </t>
    </r>
    <r>
      <rPr>
        <b/>
        <sz val="12"/>
        <color indexed="9"/>
        <rFont val="Arial Cyr"/>
        <family val="0"/>
      </rPr>
      <t>126</t>
    </r>
  </si>
  <si>
    <r>
      <t xml:space="preserve">ПСИХОЛОГИЯ СЕМЬИ (лб)
САЛЬНИКОВ Ю.А.   </t>
    </r>
    <r>
      <rPr>
        <b/>
        <sz val="12"/>
        <color indexed="9"/>
        <rFont val="Arial Cyr"/>
        <family val="0"/>
      </rPr>
      <t>117а</t>
    </r>
  </si>
  <si>
    <r>
      <t xml:space="preserve">КОНФЛИКТОЛОГИЯ (лб)
ТИТОВА Т.Ю.  </t>
    </r>
    <r>
      <rPr>
        <b/>
        <sz val="12"/>
        <color indexed="9"/>
        <rFont val="Arial Cyr"/>
        <family val="0"/>
      </rPr>
      <t>117а</t>
    </r>
  </si>
  <si>
    <r>
      <t xml:space="preserve">ОРГАН. ПСИХОЛОГИЧЕСКОЙ СЛУЖБЫ (пр)
ЧАЙЧИЦ Н.Н. </t>
    </r>
    <r>
      <rPr>
        <b/>
        <sz val="12"/>
        <color indexed="9"/>
        <rFont val="Arial Cyr"/>
        <family val="0"/>
      </rPr>
      <t>124</t>
    </r>
  </si>
  <si>
    <r>
      <t xml:space="preserve">ТиМ ИЗО (пр)
ЯКИМОВИЧ Н.К. </t>
    </r>
    <r>
      <rPr>
        <b/>
        <sz val="12"/>
        <color indexed="9"/>
        <rFont val="Arial Cyr"/>
        <family val="0"/>
      </rPr>
      <t>103</t>
    </r>
  </si>
  <si>
    <r>
      <t xml:space="preserve">ТиМ ОЗНАК. С ПРИРОДОЙ  (пр)
ЗДАНОВИЧ Е.М.  </t>
    </r>
    <r>
      <rPr>
        <b/>
        <sz val="12"/>
        <color indexed="9"/>
        <rFont val="Arial Cyr"/>
        <family val="0"/>
      </rPr>
      <t>122</t>
    </r>
  </si>
  <si>
    <r>
      <t xml:space="preserve">ПЕДАГОГИКА РАННЕГО И ДОШК. ВОЗРАСТА  (пр)
АЛЕКСАНДРОВИЧ Т.С.  </t>
    </r>
    <r>
      <rPr>
        <b/>
        <sz val="12"/>
        <color indexed="9"/>
        <rFont val="Arial Cyr"/>
        <family val="0"/>
      </rPr>
      <t>118</t>
    </r>
  </si>
  <si>
    <r>
      <t xml:space="preserve">МЕТОД., ТЕОРИЯ И МЕТ. ПСИХ. ИССЛ. (лк)
ВАСИЛЬЕВА Т.В.   </t>
    </r>
    <r>
      <rPr>
        <b/>
        <sz val="12"/>
        <color indexed="9"/>
        <rFont val="Arial Cyr"/>
        <family val="0"/>
      </rPr>
      <t>118</t>
    </r>
  </si>
  <si>
    <r>
      <t xml:space="preserve">СПсД) МОНТЕС.-ПЕД. (пр) ЗДАНОВИЧ Е.М.  </t>
    </r>
    <r>
      <rPr>
        <b/>
        <sz val="12"/>
        <color indexed="9"/>
        <rFont val="Arial Cyr"/>
        <family val="0"/>
      </rPr>
      <t>122</t>
    </r>
  </si>
  <si>
    <r>
      <t xml:space="preserve">ТиММВ (лк)
ЛЕОНЮК Н.А.  </t>
    </r>
    <r>
      <rPr>
        <b/>
        <sz val="12"/>
        <color indexed="9"/>
        <rFont val="Arial Cyr"/>
        <family val="0"/>
      </rPr>
      <t>121</t>
    </r>
  </si>
  <si>
    <r>
      <t xml:space="preserve">МЕТ. РАБОТЫ С ДЕТЬМИ РАН. ВОЗРАСТА (пр)
КОЗЕЛ С.Г.  </t>
    </r>
    <r>
      <rPr>
        <b/>
        <sz val="12"/>
        <color indexed="9"/>
        <rFont val="Arial Cyr"/>
        <family val="0"/>
      </rPr>
      <t>131</t>
    </r>
  </si>
  <si>
    <r>
      <t xml:space="preserve">ДЕТСКАЯ ЛИТЕРАТУРА (пр)
СМАЛЬ В.Н.   </t>
    </r>
    <r>
      <rPr>
        <b/>
        <sz val="12"/>
        <color indexed="9"/>
        <rFont val="Arial Cyr"/>
        <family val="0"/>
      </rPr>
      <t>120</t>
    </r>
  </si>
  <si>
    <r>
      <t xml:space="preserve">МЕТОДИКА ПРЕП. ПСИХОЛОГИИ (пр) 
ОКУЛИЧ Н.А.   </t>
    </r>
    <r>
      <rPr>
        <b/>
        <sz val="12"/>
        <color indexed="9"/>
        <rFont val="Arial Cyr"/>
        <family val="0"/>
      </rPr>
      <t>118</t>
    </r>
  </si>
  <si>
    <r>
      <t xml:space="preserve">МЕТОДЫ ПЕД. ИССЛЕДОВАНИЯ (пр)
КОВАЛЕВИЧ М.С.  </t>
    </r>
    <r>
      <rPr>
        <b/>
        <sz val="12"/>
        <color indexed="9"/>
        <rFont val="Arial Cyr"/>
        <family val="0"/>
      </rPr>
      <t>103</t>
    </r>
  </si>
  <si>
    <r>
      <t xml:space="preserve">ПСИХОЛОГИЯ ЛИЧНОСТИ  (пр)
СЕВЕРИН А.В.   </t>
    </r>
    <r>
      <rPr>
        <b/>
        <sz val="12"/>
        <color indexed="9"/>
        <rFont val="Arial Cyr"/>
        <family val="0"/>
      </rPr>
      <t>116</t>
    </r>
  </si>
  <si>
    <r>
      <t xml:space="preserve">1) ПР.ПО ПС.Р. (лб) ТИТОВА Т.Ю.  </t>
    </r>
    <r>
      <rPr>
        <b/>
        <sz val="12"/>
        <color indexed="9"/>
        <rFont val="Arial Cyr"/>
        <family val="0"/>
      </rPr>
      <t>117а</t>
    </r>
    <r>
      <rPr>
        <b/>
        <sz val="12"/>
        <rFont val="Arial Cyr"/>
        <family val="0"/>
      </rPr>
      <t xml:space="preserve">
</t>
    </r>
  </si>
  <si>
    <r>
      <t>ПСИХОЛОГИЯ РАЗВИТИЯ  (пр)
ШМАТКОВА И.В.</t>
    </r>
    <r>
      <rPr>
        <b/>
        <sz val="12"/>
        <color indexed="9"/>
        <rFont val="Arial Cyr"/>
        <family val="0"/>
      </rPr>
      <t xml:space="preserve"> 117а</t>
    </r>
  </si>
  <si>
    <r>
      <t xml:space="preserve">ТЕОРИЯ СР (пр)
ТРОФИМЧУК Т.Ю. </t>
    </r>
    <r>
      <rPr>
        <b/>
        <sz val="12"/>
        <color indexed="9"/>
        <rFont val="Arial Cyr"/>
        <family val="0"/>
      </rPr>
      <t>122</t>
    </r>
  </si>
  <si>
    <r>
      <t xml:space="preserve">ПЕДАГОГИКА (пр)
КОЗЕЛ С.Г.    </t>
    </r>
    <r>
      <rPr>
        <b/>
        <sz val="12"/>
        <color indexed="9"/>
        <rFont val="Arial Cyr"/>
        <family val="0"/>
      </rPr>
      <t>118</t>
    </r>
  </si>
  <si>
    <r>
      <t xml:space="preserve">ПЕД. ОСНОВЫ СОЦ. РАБОТЫ (лк)
ЧИЧУРИНА Р.И.  </t>
    </r>
    <r>
      <rPr>
        <b/>
        <sz val="12"/>
        <color indexed="9"/>
        <rFont val="Arial Cyr"/>
        <family val="0"/>
      </rPr>
      <t>118</t>
    </r>
  </si>
  <si>
    <r>
      <t>СПсД) БЖЧ (лк) ШИМАЛОВ В.В.  
СПД) ПиПв СР (лк) МОЗЕРОВА М.Н.</t>
    </r>
    <r>
      <rPr>
        <b/>
        <sz val="12"/>
        <color indexed="9"/>
        <rFont val="Arial Cyr"/>
        <family val="0"/>
      </rPr>
      <t xml:space="preserve">117а </t>
    </r>
  </si>
  <si>
    <r>
      <t xml:space="preserve">СПсД) СКД (пр) ТРОФИМЧУК Т.Ю.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ПиПв СР (пр) МОЗЕРОВА М.Н.</t>
    </r>
    <r>
      <rPr>
        <b/>
        <sz val="12"/>
        <color indexed="9"/>
        <rFont val="Arial Cyr"/>
        <family val="0"/>
      </rPr>
      <t>117а</t>
    </r>
  </si>
  <si>
    <r>
      <t xml:space="preserve">МЕТОДЫ ПЕД. ИССЛ. (лк)
КОВАЛЕВИЧ М.С.  </t>
    </r>
    <r>
      <rPr>
        <b/>
        <sz val="12"/>
        <color indexed="9"/>
        <rFont val="Arial Cyr"/>
        <family val="0"/>
      </rPr>
      <t>127</t>
    </r>
  </si>
  <si>
    <r>
      <t xml:space="preserve">ВОЗРАСТНАЯ ПСИХОЛОГИЯ (пр)
ТИТОВА Т.Ю. </t>
    </r>
    <r>
      <rPr>
        <b/>
        <sz val="12"/>
        <color indexed="9"/>
        <rFont val="Arial Cyr"/>
        <family val="0"/>
      </rPr>
      <t>122</t>
    </r>
  </si>
  <si>
    <r>
      <t xml:space="preserve">ПЕДАГОГИКА (пр)
КОЗЕЛ С.Г.   </t>
    </r>
    <r>
      <rPr>
        <b/>
        <sz val="12"/>
        <color indexed="9"/>
        <rFont val="Arial Cyr"/>
        <family val="0"/>
      </rPr>
      <t>129</t>
    </r>
  </si>
  <si>
    <r>
      <t xml:space="preserve">ТиМФВ (пр)
ЗДАНОВИЧ Е.М. </t>
    </r>
    <r>
      <rPr>
        <b/>
        <sz val="12"/>
        <color indexed="9"/>
        <rFont val="Arial Cyr"/>
        <family val="0"/>
      </rPr>
      <t>121</t>
    </r>
  </si>
  <si>
    <r>
      <t xml:space="preserve">ОБЩАЯ ПСИХОЛОГИЯ (пр)
ТИТОВА Т.Ю.  </t>
    </r>
    <r>
      <rPr>
        <b/>
        <sz val="12"/>
        <color indexed="9"/>
        <rFont val="Arial Cyr"/>
        <family val="0"/>
      </rPr>
      <t>123</t>
    </r>
  </si>
  <si>
    <r>
      <t xml:space="preserve">ВВЕДЕНИЕ В СПЕЦИАЛЬНОСТЬ (пр)
ГУЗЮК Е.А.  </t>
    </r>
    <r>
      <rPr>
        <b/>
        <sz val="12"/>
        <color indexed="9"/>
        <rFont val="Arial Cyr"/>
        <family val="0"/>
      </rPr>
      <t>123</t>
    </r>
  </si>
  <si>
    <r>
      <t xml:space="preserve">ПЕДАГОГИКА (пр)
КОЗЕЛ С.Г.   </t>
    </r>
    <r>
      <rPr>
        <b/>
        <sz val="12"/>
        <color indexed="9"/>
        <rFont val="Arial Cyr"/>
        <family val="0"/>
      </rPr>
      <t xml:space="preserve"> 119</t>
    </r>
  </si>
  <si>
    <r>
      <t xml:space="preserve">ПРАКТИКУМ ПО ДПИ (пр)
ЯКИМОВИЧ Н.К.  </t>
    </r>
    <r>
      <rPr>
        <b/>
        <sz val="12"/>
        <color indexed="9"/>
        <rFont val="Arial Cyr"/>
        <family val="0"/>
      </rPr>
      <t>121</t>
    </r>
  </si>
  <si>
    <r>
      <t xml:space="preserve">ВВЕДЕНИЕ В СПЕЦИАЛЬНОСТЬ (лк)
ЧИЧУРИНА Р.И. </t>
    </r>
    <r>
      <rPr>
        <b/>
        <sz val="12"/>
        <color indexed="9"/>
        <rFont val="Arial Cyr"/>
        <family val="0"/>
      </rPr>
      <t>116</t>
    </r>
  </si>
  <si>
    <r>
      <t xml:space="preserve">ПЕДАГОГИКА (пр)
АЛЕКСАНДРОВИЧ Т.В.  </t>
    </r>
    <r>
      <rPr>
        <b/>
        <sz val="12"/>
        <color indexed="9"/>
        <rFont val="Arial Cyr"/>
        <family val="0"/>
      </rPr>
      <t>127</t>
    </r>
  </si>
  <si>
    <r>
      <t xml:space="preserve">СПсД) ОМЗ  (лб) ПАВЛИК Н.Н.   </t>
    </r>
    <r>
      <rPr>
        <b/>
        <sz val="12"/>
        <color indexed="9"/>
        <rFont val="Arial Cyr"/>
        <family val="0"/>
      </rPr>
      <t>119</t>
    </r>
    <r>
      <rPr>
        <b/>
        <sz val="12"/>
        <rFont val="Arial Cyr"/>
        <family val="0"/>
      </rPr>
      <t xml:space="preserve">
СПД) Т. СКД (лк) ТРОФИМЧУК Т.Ю </t>
    </r>
    <r>
      <rPr>
        <b/>
        <sz val="12"/>
        <color indexed="9"/>
        <rFont val="Arial Cyr"/>
        <family val="0"/>
      </rPr>
      <t>120</t>
    </r>
  </si>
  <si>
    <r>
      <t>ПЕДАГОГИКА (пр)
АЛЕКСАНДРОВИЧ Т.В.</t>
    </r>
    <r>
      <rPr>
        <b/>
        <sz val="12"/>
        <color indexed="9"/>
        <rFont val="Arial Cyr"/>
        <family val="0"/>
      </rPr>
      <t xml:space="preserve"> 122</t>
    </r>
  </si>
  <si>
    <r>
      <t xml:space="preserve">МЕД.-БИОЛ. ОСН. КОРР. ПЕД. (пр)
ст. преп. ПАВЛИК Н.Н.   </t>
    </r>
    <r>
      <rPr>
        <b/>
        <sz val="12"/>
        <color indexed="9"/>
        <rFont val="Arial Cyr"/>
        <family val="0"/>
      </rPr>
      <t>127</t>
    </r>
  </si>
  <si>
    <r>
      <t xml:space="preserve">ПСИХОЛОГИЯ (пр)
ТИТОВА Т.Ю. </t>
    </r>
    <r>
      <rPr>
        <b/>
        <sz val="12"/>
        <color indexed="9"/>
        <rFont val="Arial Cyr"/>
        <family val="0"/>
      </rPr>
      <t xml:space="preserve"> 127</t>
    </r>
  </si>
  <si>
    <r>
      <t xml:space="preserve">СПД) Т. СКД (лк) ТРОФИМЧУК Т.Ю. </t>
    </r>
    <r>
      <rPr>
        <b/>
        <sz val="12"/>
        <color indexed="9"/>
        <rFont val="Arial Cyr"/>
        <family val="0"/>
      </rPr>
      <t>120</t>
    </r>
  </si>
  <si>
    <r>
      <t xml:space="preserve">ДЕТСКАЯ ЛИТЕРАТУРА (пр)
СМАЛЬ В.Н. </t>
    </r>
    <r>
      <rPr>
        <b/>
        <sz val="12"/>
        <color indexed="9"/>
        <rFont val="Arial Cyr"/>
        <family val="0"/>
      </rPr>
      <t>121</t>
    </r>
  </si>
  <si>
    <r>
      <t xml:space="preserve">ДЕТСКАЯ ЛИТЕРАТУРА (лк)
СМАЛЬ В.Н. </t>
    </r>
    <r>
      <rPr>
        <b/>
        <sz val="12"/>
        <color indexed="9"/>
        <rFont val="Arial Cyr"/>
        <family val="0"/>
      </rPr>
      <t>127</t>
    </r>
  </si>
  <si>
    <r>
      <t xml:space="preserve">ДЕТСКАЯ ЛИТЕРАТУРА (пр)
СМАЛЬ В.Н. </t>
    </r>
    <r>
      <rPr>
        <b/>
        <sz val="12"/>
        <color indexed="9"/>
        <rFont val="Arial Cyr"/>
        <family val="0"/>
      </rPr>
      <t>127</t>
    </r>
  </si>
  <si>
    <r>
      <t xml:space="preserve">ПСИХОЛОГИЯ (пр)
ТИТОВА Т.Ю.  </t>
    </r>
    <r>
      <rPr>
        <b/>
        <sz val="12"/>
        <color indexed="9"/>
        <rFont val="Arial Cyr"/>
        <family val="0"/>
      </rPr>
      <t>122</t>
    </r>
  </si>
  <si>
    <r>
      <t xml:space="preserve">БЕЛОРУССКИЙ ЯЗЫК (пр)
ГОРБАЧИК Н.Г.  </t>
    </r>
    <r>
      <rPr>
        <b/>
        <sz val="12"/>
        <color indexed="9"/>
        <rFont val="Arial Cyr"/>
        <family val="0"/>
      </rPr>
      <t>121</t>
    </r>
  </si>
  <si>
    <r>
      <t xml:space="preserve">РУССКИЙ ЯЗЫК (пр)
СЕНКЕВИЧ В.И.  </t>
    </r>
    <r>
      <rPr>
        <b/>
        <sz val="12"/>
        <color indexed="9"/>
        <rFont val="Arial Cyr"/>
        <family val="0"/>
      </rPr>
      <t>121</t>
    </r>
  </si>
  <si>
    <r>
      <t xml:space="preserve">ПСИХОЛОГИЯ (пр)
ТИТОВА Т.Ю.  </t>
    </r>
    <r>
      <rPr>
        <b/>
        <sz val="12"/>
        <color indexed="9"/>
        <rFont val="Arial Cyr"/>
        <family val="0"/>
      </rPr>
      <t>127</t>
    </r>
  </si>
  <si>
    <r>
      <t>УТВЕРЖДАЮ
Первый проректор 
                          С.А. Марзан
"</t>
    </r>
    <r>
      <rPr>
        <b/>
        <u val="single"/>
        <sz val="16"/>
        <rFont val="Times New Roman Cyr"/>
        <family val="0"/>
      </rPr>
      <t>__7__</t>
    </r>
    <r>
      <rPr>
        <b/>
        <sz val="16"/>
        <rFont val="Times New Roman Cyr"/>
        <family val="1"/>
      </rPr>
      <t xml:space="preserve">" </t>
    </r>
    <r>
      <rPr>
        <b/>
        <u val="single"/>
        <sz val="16"/>
        <rFont val="Times New Roman Cyr"/>
        <family val="0"/>
      </rPr>
      <t>_декабря__</t>
    </r>
    <r>
      <rPr>
        <b/>
        <sz val="16"/>
        <rFont val="Times New Roman Cyr"/>
        <family val="1"/>
      </rPr>
      <t xml:space="preserve"> 2017 г.</t>
    </r>
  </si>
  <si>
    <t>УТВЕРЖДАЮ
Первый проректор 
                          С.А. Марзан
"__7__" _декабря__ 2017 г.</t>
  </si>
  <si>
    <t xml:space="preserve">ОСН. ИДЕОЛОГИИ   (пр) 
ЛЫСЮК А.И.    </t>
  </si>
  <si>
    <t xml:space="preserve">СПсД) ОСН. ИД. (пр)  ЛЫСЮК А.И.  
</t>
  </si>
  <si>
    <r>
      <t xml:space="preserve">
СПД) ОМЗ  (лб) ПАВЛИК Н.Н.   </t>
    </r>
    <r>
      <rPr>
        <b/>
        <sz val="12"/>
        <color indexed="9"/>
        <rFont val="Arial Cyr"/>
        <family val="0"/>
      </rPr>
      <t>119</t>
    </r>
  </si>
  <si>
    <t xml:space="preserve">ПСИХОЛОГИЯ (лк)
НИЧИПОРУК Е.А.  </t>
  </si>
  <si>
    <t xml:space="preserve">ИСТОРИЯ БЕЛАРУСИ В КЕЦ (лк)
САВЧУК Т.П.   </t>
  </si>
  <si>
    <t xml:space="preserve">ОСН. УПРАВЛ. ИНТ. СОБСТВЕНН. (пр) 
ГЕРАСИМУК Т.В. </t>
  </si>
  <si>
    <t xml:space="preserve">СПД) ОСН. ИДЕОЛ.  (пр) ЛЫСЮК А.И.    </t>
  </si>
  <si>
    <t xml:space="preserve">БЖЧ (лк)  
ШИМАЛОВ В.В.  </t>
  </si>
  <si>
    <r>
      <t xml:space="preserve">ПСИХОЛОГИЯ УПРАВЛЕНИЯ (пр)
САЛЬНИКОВ Ю.А.  </t>
    </r>
    <r>
      <rPr>
        <b/>
        <sz val="12"/>
        <color indexed="9"/>
        <rFont val="Arial Cyr"/>
        <family val="0"/>
      </rPr>
      <t>116</t>
    </r>
  </si>
  <si>
    <r>
      <t xml:space="preserve">
СПД) С.-П.Р с М. (пр) ИВАНЮК Ю.Е.   </t>
    </r>
    <r>
      <rPr>
        <b/>
        <sz val="12"/>
        <color indexed="9"/>
        <rFont val="Arial Cyr"/>
        <family val="0"/>
      </rPr>
      <t>103</t>
    </r>
  </si>
  <si>
    <r>
      <t xml:space="preserve">МЕТОД., ТЕОРИЯ И МЕТ. ПСИХ. ИССЛ. (пр)
ВАСИЛЬЕВА Т.В.   </t>
    </r>
    <r>
      <rPr>
        <b/>
        <sz val="12"/>
        <color indexed="9"/>
        <rFont val="Arial Cyr"/>
        <family val="0"/>
      </rPr>
      <t>118</t>
    </r>
  </si>
  <si>
    <r>
      <t xml:space="preserve">ДЕТСКАЯ ПСИХОЛОГИЯ  (пр)
ЧАЙЧИЦ Н.Н.   </t>
    </r>
    <r>
      <rPr>
        <b/>
        <sz val="12"/>
        <color indexed="9"/>
        <rFont val="Arial Cyr"/>
        <family val="0"/>
      </rPr>
      <t>103</t>
    </r>
  </si>
  <si>
    <r>
      <t xml:space="preserve">2) ПЕДАГОГИКА (лб) КОЗЕЛ С.Г.    </t>
    </r>
    <r>
      <rPr>
        <b/>
        <sz val="12"/>
        <color indexed="9"/>
        <rFont val="Arial Cyr"/>
        <family val="0"/>
      </rPr>
      <t>118</t>
    </r>
  </si>
  <si>
    <r>
      <t xml:space="preserve">СОЦ. КОММ. И ДЕЛОВОЙ ЭТИКЕТ   (пр)
ЛЮКЕВИЧ В.П.  </t>
    </r>
    <r>
      <rPr>
        <b/>
        <sz val="12"/>
        <color indexed="9"/>
        <rFont val="Arial Cyr"/>
        <family val="0"/>
      </rPr>
      <t>103</t>
    </r>
  </si>
  <si>
    <r>
      <t xml:space="preserve">МЕТОДЫ ПЕД. ИССЛ. (пр)
КОВАЛЕВИЧ М.С.  </t>
    </r>
    <r>
      <rPr>
        <b/>
        <sz val="12"/>
        <color indexed="9"/>
        <rFont val="Arial Cyr"/>
        <family val="0"/>
      </rPr>
      <t>127</t>
    </r>
  </si>
  <si>
    <r>
      <t xml:space="preserve">ВВЕДЕНИЕ В ПЕД. ПРОФЕСС.  (лк)
ШЕВЧУК Е.П.  </t>
    </r>
    <r>
      <rPr>
        <b/>
        <sz val="12"/>
        <color indexed="9"/>
        <rFont val="Arial Cyr"/>
        <family val="0"/>
      </rPr>
      <t>127</t>
    </r>
  </si>
  <si>
    <r>
      <t xml:space="preserve">ВВЕДЕНИЕ В СПЕЦИАЛЬНОСТЬ (пр)
ЧИЧУРИНА Р.И. </t>
    </r>
    <r>
      <rPr>
        <b/>
        <sz val="12"/>
        <color indexed="9"/>
        <rFont val="Arial Cyr"/>
        <family val="0"/>
      </rPr>
      <t>116</t>
    </r>
  </si>
  <si>
    <r>
      <t xml:space="preserve"> ВОЗР. ФИЗ. И ГИГИЕНА. (лк) 
КЛОС О.М. </t>
    </r>
    <r>
      <rPr>
        <b/>
        <sz val="12"/>
        <color indexed="9"/>
        <rFont val="Arial Cyr"/>
        <family val="0"/>
      </rPr>
      <t>119</t>
    </r>
  </si>
  <si>
    <r>
      <t xml:space="preserve">СПД) ВОЗ. Ф. И Г. (лк) КЛОС О.М. </t>
    </r>
    <r>
      <rPr>
        <b/>
        <sz val="12"/>
        <color indexed="9"/>
        <rFont val="Arial Cyr"/>
        <family val="0"/>
      </rPr>
      <t>117а</t>
    </r>
  </si>
  <si>
    <r>
      <t xml:space="preserve">СПсД) ВОЗ. Ф. И Г. (пр) КЛОС О.М. </t>
    </r>
    <r>
      <rPr>
        <b/>
        <sz val="12"/>
        <color indexed="9"/>
        <rFont val="Arial Cyr"/>
        <family val="0"/>
      </rPr>
      <t xml:space="preserve">119 </t>
    </r>
  </si>
  <si>
    <t xml:space="preserve">БЖЧ (пр) 
ШИМАЛОВ В.В. </t>
  </si>
  <si>
    <t>БЖЧ (пр) 
ШИМАЛОВ В.В.</t>
  </si>
  <si>
    <t>БЖЧ (пр)
 ШИМАЛОВ В.В.</t>
  </si>
  <si>
    <t xml:space="preserve">СПсД) БЖЧ (пр) ШИМАЛОВВ.В.  
</t>
  </si>
  <si>
    <r>
      <t xml:space="preserve">1) ПСИХОД. (лб)  ГУЗЮК Е.А.  </t>
    </r>
    <r>
      <rPr>
        <b/>
        <sz val="12"/>
        <color indexed="9"/>
        <rFont val="Arial Cyr"/>
        <family val="0"/>
      </rPr>
      <t>103</t>
    </r>
    <r>
      <rPr>
        <b/>
        <sz val="12"/>
        <rFont val="Arial Cyr"/>
        <family val="0"/>
      </rPr>
      <t xml:space="preserve">
</t>
    </r>
  </si>
  <si>
    <r>
      <t xml:space="preserve">
СПД) СОЦ. РЕАБ. (пр) МОЗЕРОВА М.Н.  </t>
    </r>
    <r>
      <rPr>
        <b/>
        <sz val="12"/>
        <color indexed="9"/>
        <rFont val="Arial Cyr"/>
        <family val="0"/>
      </rPr>
      <t xml:space="preserve">121 </t>
    </r>
  </si>
  <si>
    <r>
      <t xml:space="preserve">ОБЩАЯ ПСИХОЛОГИЯ (лк)
СИНЮК Д.Э.  </t>
    </r>
    <r>
      <rPr>
        <b/>
        <sz val="12"/>
        <color indexed="9"/>
        <rFont val="Arial Cyr"/>
        <family val="0"/>
      </rPr>
      <t>123</t>
    </r>
  </si>
  <si>
    <r>
      <t xml:space="preserve">ПРАКТ. ПО ОБЩ. ПСИХОЛОГИИ (пр)
ЧЕМЕРЕВСКАЯ В.А.     </t>
    </r>
    <r>
      <rPr>
        <b/>
        <sz val="12"/>
        <color indexed="9"/>
        <rFont val="Arial Cyr"/>
        <family val="0"/>
      </rPr>
      <t>123</t>
    </r>
  </si>
  <si>
    <r>
      <t xml:space="preserve">ПРАКТ. ПО ОБЩ. ПСИХОЛОГИИ (пр)
ЧЕМЕРЕВСКАЯ В.А.    </t>
    </r>
    <r>
      <rPr>
        <b/>
        <sz val="12"/>
        <color indexed="9"/>
        <rFont val="Arial Cyr"/>
        <family val="0"/>
      </rPr>
      <t xml:space="preserve"> 123</t>
    </r>
  </si>
  <si>
    <r>
      <t xml:space="preserve">СПсД) СОЦ. СТ. (лк) БУДЬКО Т.С. </t>
    </r>
    <r>
      <rPr>
        <b/>
        <sz val="12"/>
        <color indexed="9"/>
        <rFont val="Arial Cyr"/>
        <family val="0"/>
      </rPr>
      <t>118</t>
    </r>
    <r>
      <rPr>
        <b/>
        <sz val="12"/>
        <rFont val="Arial Cyr"/>
        <family val="0"/>
      </rPr>
      <t xml:space="preserve">
СПД) СОЦ. МЕД. (лб) ПАВЛИК Н.Н. </t>
    </r>
    <r>
      <rPr>
        <b/>
        <sz val="12"/>
        <color indexed="9"/>
        <rFont val="Arial Cyr"/>
        <family val="0"/>
      </rPr>
      <t xml:space="preserve">111 </t>
    </r>
    <r>
      <rPr>
        <b/>
        <sz val="12"/>
        <rFont val="Arial Cyr"/>
        <family val="0"/>
      </rPr>
      <t xml:space="preserve">   </t>
    </r>
  </si>
  <si>
    <r>
      <t xml:space="preserve">
СПД) КУЛЬТ.РЕЧИ (пр) СМАЛЬ В.Н. </t>
    </r>
    <r>
      <rPr>
        <b/>
        <sz val="12"/>
        <color indexed="9"/>
        <rFont val="Arial Cyr"/>
        <family val="0"/>
      </rPr>
      <t>123</t>
    </r>
  </si>
  <si>
    <r>
      <t xml:space="preserve">ВОЗРАСТНАЯ ПСИХОЛОГИЯ (пр)
ТИТОВА Т.Ю. </t>
    </r>
    <r>
      <rPr>
        <b/>
        <sz val="12"/>
        <color indexed="9"/>
        <rFont val="Arial Cyr"/>
        <family val="0"/>
      </rPr>
      <t>122</t>
    </r>
  </si>
  <si>
    <r>
      <t xml:space="preserve"> СПсД) СОЦ.МЕД. (лб) ПАВЛИК Н.Н.   </t>
    </r>
    <r>
      <rPr>
        <b/>
        <sz val="12"/>
        <color indexed="9"/>
        <rFont val="Arial Cyr"/>
        <family val="0"/>
      </rPr>
      <t>116</t>
    </r>
  </si>
  <si>
    <r>
      <t xml:space="preserve">ЛОГОПЕДИЯ (пр) 
БУДЬКО К.Ю.  </t>
    </r>
    <r>
      <rPr>
        <b/>
        <sz val="12"/>
        <color indexed="9"/>
        <rFont val="Arial Cyr"/>
        <family val="0"/>
      </rPr>
      <t>123</t>
    </r>
  </si>
  <si>
    <r>
      <t xml:space="preserve">СПЕЦ. МЕТ. ДОШК. ВОСП. И ОБ. (пр)
БУДЬКО К.Ю.   </t>
    </r>
    <r>
      <rPr>
        <b/>
        <sz val="12"/>
        <color indexed="9"/>
        <rFont val="Arial Cyr"/>
        <family val="0"/>
      </rPr>
      <t>126</t>
    </r>
  </si>
  <si>
    <r>
      <t xml:space="preserve">1) ПСИХОД.  (лб)  ВАСИЛЬЕВА Т.В. </t>
    </r>
    <r>
      <rPr>
        <b/>
        <sz val="12"/>
        <color indexed="9"/>
        <rFont val="Arial Cyr"/>
        <family val="0"/>
      </rPr>
      <t xml:space="preserve">127 </t>
    </r>
    <r>
      <rPr>
        <b/>
        <sz val="12"/>
        <rFont val="Arial Cyr"/>
        <family val="0"/>
      </rPr>
      <t xml:space="preserve">
2) ПСИХОД.  (лб)  САЛЬНИКОВ Ю.А.    </t>
    </r>
    <r>
      <rPr>
        <b/>
        <sz val="12"/>
        <color indexed="9"/>
        <rFont val="Arial Cyr"/>
        <family val="0"/>
      </rPr>
      <t>127</t>
    </r>
  </si>
  <si>
    <r>
      <t xml:space="preserve">2) СПЕЦ.МЕТ.ДВ (лб) БУДЬКО К.Ю.   </t>
    </r>
    <r>
      <rPr>
        <b/>
        <sz val="12"/>
        <color indexed="9"/>
        <rFont val="Arial Cyr"/>
        <family val="0"/>
      </rPr>
      <t>126</t>
    </r>
  </si>
  <si>
    <r>
      <t xml:space="preserve">СПсД) СКД (пр) ТРОФИМЧУК Т.Ю.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ОСЕ (пр) ШИМАЛОВ В.В. </t>
    </r>
    <r>
      <rPr>
        <b/>
        <sz val="12"/>
        <color indexed="9"/>
        <rFont val="Arial Cyr"/>
        <family val="0"/>
      </rPr>
      <t>103</t>
    </r>
  </si>
  <si>
    <r>
      <t xml:space="preserve">СПсД) ПСИХ. КОМ. (лк) БАЙ Е.А.  </t>
    </r>
    <r>
      <rPr>
        <b/>
        <sz val="12"/>
        <color indexed="9"/>
        <rFont val="Arial Cyr"/>
        <family val="0"/>
      </rPr>
      <t>122</t>
    </r>
  </si>
  <si>
    <r>
      <t xml:space="preserve">1) СПЕЦ.МЕТ.ДВ (лб) БУДЬКО К.Ю.   </t>
    </r>
    <r>
      <rPr>
        <b/>
        <sz val="12"/>
        <color indexed="9"/>
        <rFont val="Arial Cyr"/>
        <family val="0"/>
      </rPr>
      <t>126</t>
    </r>
  </si>
  <si>
    <r>
      <t xml:space="preserve">1) ОКП (лб)  ШЕВЧУК Е.П.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2) ЛОГОПСИХ. (лб)  БУДЬКО К.Ю.  </t>
    </r>
    <r>
      <rPr>
        <b/>
        <sz val="12"/>
        <color indexed="9"/>
        <rFont val="Arial Cyr"/>
        <family val="0"/>
      </rPr>
      <t>123</t>
    </r>
  </si>
  <si>
    <r>
      <t xml:space="preserve">1) ЛОГОПСИХ. (лб)  БУДЬКО К.Ю. 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2) ОКП (лб)  ШЕВЧУК Е.П. </t>
    </r>
    <r>
      <rPr>
        <b/>
        <sz val="12"/>
        <color indexed="9"/>
        <rFont val="Arial Cyr"/>
        <family val="0"/>
      </rPr>
      <t>127</t>
    </r>
    <r>
      <rPr>
        <b/>
        <sz val="12"/>
        <rFont val="Arial Cyr"/>
        <family val="0"/>
      </rPr>
      <t xml:space="preserve"> </t>
    </r>
  </si>
  <si>
    <r>
      <t xml:space="preserve">
2) П.ПО П.Р. (лб) ЧЕМЕРЕВСКАЯ В.А. </t>
    </r>
    <r>
      <rPr>
        <b/>
        <sz val="12"/>
        <color indexed="9"/>
        <rFont val="Arial Cyr"/>
        <family val="0"/>
      </rPr>
      <t xml:space="preserve">121 </t>
    </r>
  </si>
  <si>
    <r>
      <t xml:space="preserve">1) ПЕДАГОГИКА (лб) КОЗЕЛ С.Г. </t>
    </r>
    <r>
      <rPr>
        <b/>
        <sz val="12"/>
        <color indexed="9"/>
        <rFont val="Arial Cyr"/>
        <family val="0"/>
      </rPr>
      <t xml:space="preserve">121   </t>
    </r>
    <r>
      <rPr>
        <b/>
        <sz val="12"/>
        <rFont val="Arial Cyr"/>
        <family val="0"/>
      </rPr>
      <t xml:space="preserve">
2)П.ПО П.Р. (лб) ЧЕМЕРЕВСКАЯ В.А. </t>
    </r>
    <r>
      <rPr>
        <b/>
        <sz val="12"/>
        <color indexed="9"/>
        <rFont val="Arial Cyr"/>
        <family val="0"/>
      </rPr>
      <t>121</t>
    </r>
  </si>
  <si>
    <r>
      <t xml:space="preserve">2) ОКП (лб)  АЛЕКСАНДРОВИЧ Т.В. </t>
    </r>
    <r>
      <rPr>
        <b/>
        <sz val="12"/>
        <color indexed="9"/>
        <rFont val="Arial Cyr"/>
        <family val="0"/>
      </rPr>
      <t>123</t>
    </r>
  </si>
  <si>
    <r>
      <t xml:space="preserve">
2) ПСИХОД. (лб)  ВАСИЛЬЕВА Т.В.  </t>
    </r>
    <r>
      <rPr>
        <b/>
        <sz val="12"/>
        <color indexed="9"/>
        <rFont val="Arial Cyr"/>
        <family val="0"/>
      </rPr>
      <t>103</t>
    </r>
  </si>
  <si>
    <r>
      <t xml:space="preserve">ПЕД. ОСНОВЫ СОЦ. РАБОТЫ (пр)
СИДА Е.Н.  </t>
    </r>
    <r>
      <rPr>
        <b/>
        <sz val="12"/>
        <color indexed="9"/>
        <rFont val="Arial Cyr"/>
        <family val="0"/>
      </rPr>
      <t>126</t>
    </r>
  </si>
  <si>
    <r>
      <t xml:space="preserve">СПсД) ПСИХ. КОМ. (лк) БАЙ Е.А. 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С.-П.Р с С. (лк) ЧИЧУРИНА Р.И. </t>
    </r>
    <r>
      <rPr>
        <b/>
        <sz val="12"/>
        <color indexed="9"/>
        <rFont val="Arial Cyr"/>
        <family val="0"/>
      </rPr>
      <t>122</t>
    </r>
  </si>
  <si>
    <r>
      <t xml:space="preserve">СПД) С.-П.Р с С. (пр) ЧИЧУРИНА Р.И. </t>
    </r>
    <r>
      <rPr>
        <b/>
        <sz val="12"/>
        <color indexed="9"/>
        <rFont val="Arial Cyr"/>
        <family val="0"/>
      </rPr>
      <t>122</t>
    </r>
  </si>
  <si>
    <r>
      <t xml:space="preserve">1) ПР.ПО ПС.Р. (лб) ТИТОВА Т.Ю.  </t>
    </r>
    <r>
      <rPr>
        <b/>
        <sz val="12"/>
        <color indexed="9"/>
        <rFont val="Arial Cyr"/>
        <family val="0"/>
      </rPr>
      <t>103</t>
    </r>
  </si>
  <si>
    <r>
      <t xml:space="preserve">2) ПСИХОФ. И НЕЙРОПС. (лб) БУДЬКО К.Ю.   </t>
    </r>
    <r>
      <rPr>
        <b/>
        <sz val="12"/>
        <color indexed="9"/>
        <rFont val="Arial Cyr"/>
        <family val="0"/>
      </rPr>
      <t>118</t>
    </r>
  </si>
  <si>
    <r>
      <t xml:space="preserve">ПСИХОЛОГИЯ ДЕВИАНТНОГО ПОВЕДЕНИЯ (лк)
ГУЗЮК Е.А.   </t>
    </r>
    <r>
      <rPr>
        <b/>
        <sz val="12"/>
        <color indexed="9"/>
        <rFont val="Arial Cyr"/>
        <family val="0"/>
      </rPr>
      <t>118</t>
    </r>
  </si>
  <si>
    <r>
      <t xml:space="preserve">ПСИХОПРОФИЛАКТИКА СТРЕССА  (пр)
СЕВЕРИН А.В.   </t>
    </r>
    <r>
      <rPr>
        <b/>
        <sz val="12"/>
        <color indexed="9"/>
        <rFont val="Arial Cyr"/>
        <family val="0"/>
      </rPr>
      <t>116</t>
    </r>
  </si>
  <si>
    <r>
      <t xml:space="preserve">СПД) СОЦ. РАБ. С Л.З.В. (лк) СИЛЮК Л.А.  </t>
    </r>
    <r>
      <rPr>
        <b/>
        <sz val="12"/>
        <color indexed="9"/>
        <rFont val="Arial Cyr"/>
        <family val="0"/>
      </rPr>
      <t>122</t>
    </r>
  </si>
  <si>
    <r>
      <t xml:space="preserve">СПсД) ПС. СЕМЬИ (пр) САЛЬНИКОВ Ю.А.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СОЦ. РАБ. С Л.З.В. (лк) СИЛЮК Л.А. </t>
    </r>
    <r>
      <rPr>
        <b/>
        <sz val="12"/>
        <color indexed="9"/>
        <rFont val="Arial Cyr"/>
        <family val="0"/>
      </rPr>
      <t>120</t>
    </r>
  </si>
  <si>
    <r>
      <t xml:space="preserve">ПСИХОЛОГИЯ ОДАРЕННОСТИ (лк)
СИНЮК Д.Э.   </t>
    </r>
    <r>
      <rPr>
        <b/>
        <sz val="12"/>
        <color indexed="9"/>
        <rFont val="Arial Cyr"/>
        <family val="0"/>
      </rPr>
      <t>118</t>
    </r>
  </si>
  <si>
    <r>
      <t xml:space="preserve">СПсД) ПСИХОД. (лб) САЛЬНИКОВ Ю.А.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С.-П.Р с С. (пр) СИДА Е.Н. </t>
    </r>
    <r>
      <rPr>
        <b/>
        <sz val="12"/>
        <color indexed="9"/>
        <rFont val="Arial Cyr"/>
        <family val="0"/>
      </rPr>
      <t>120</t>
    </r>
  </si>
  <si>
    <r>
      <t xml:space="preserve">СПсД) СОЦ. ГЕРОНТОЛОГ. (пр) СИДА Е.Н.  </t>
    </r>
    <r>
      <rPr>
        <b/>
        <sz val="12"/>
        <color indexed="9"/>
        <rFont val="Arial Cyr"/>
        <family val="0"/>
      </rPr>
      <t>122</t>
    </r>
  </si>
  <si>
    <r>
      <t xml:space="preserve">ПЕДАГОГИЧЕСКАЯ  ПСИХОЛОГИЯ  (пр)
МАРЧЕНКО Е.Е.    </t>
    </r>
    <r>
      <rPr>
        <b/>
        <sz val="12"/>
        <color indexed="9"/>
        <rFont val="Arial Cyr"/>
        <family val="0"/>
      </rPr>
      <t>123</t>
    </r>
  </si>
  <si>
    <r>
      <t xml:space="preserve">1) ПСИХОФ. И НЕЙРОПС. (лб) БУДЬКО К.Ю.   </t>
    </r>
    <r>
      <rPr>
        <b/>
        <sz val="12"/>
        <color indexed="9"/>
        <rFont val="Arial Cyr"/>
        <family val="0"/>
      </rPr>
      <t>118</t>
    </r>
  </si>
  <si>
    <r>
      <t xml:space="preserve">
СПД) С.-П.Р с С. (пр) СИДА Е.Н.  </t>
    </r>
    <r>
      <rPr>
        <b/>
        <sz val="12"/>
        <color indexed="9"/>
        <rFont val="Arial Cyr"/>
        <family val="0"/>
      </rPr>
      <t>120</t>
    </r>
  </si>
  <si>
    <r>
      <t xml:space="preserve">СПсД) КРИЗ. ПСИХ. (пр) САЛЬНИКОВ Ю.А.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С.-П.Р с C. (пр) СИДА Е.Н.  120</t>
    </r>
  </si>
  <si>
    <r>
      <t xml:space="preserve">СПсД) ПСИХОФИЗ. (пр) БУДЬКО К.Ю.  </t>
    </r>
    <r>
      <rPr>
        <b/>
        <sz val="12"/>
        <color indexed="9"/>
        <rFont val="Arial Cyr"/>
        <family val="0"/>
      </rPr>
      <t>122</t>
    </r>
  </si>
  <si>
    <r>
      <t xml:space="preserve">ТиММВ (пр)
ТРОФИТМЧУК Т.Ю.   </t>
    </r>
    <r>
      <rPr>
        <b/>
        <sz val="12"/>
        <color indexed="9"/>
        <rFont val="Arial Cyr"/>
        <family val="0"/>
      </rPr>
      <t>122</t>
    </r>
  </si>
  <si>
    <r>
      <t xml:space="preserve">1) ПСИХ. ОДАР. (лб)   САЛЬНИКОВ Ю.А.  </t>
    </r>
    <r>
      <rPr>
        <b/>
        <sz val="12"/>
        <color indexed="9"/>
        <rFont val="Arial Cyr"/>
        <family val="0"/>
      </rPr>
      <t>121</t>
    </r>
    <r>
      <rPr>
        <b/>
        <sz val="12"/>
        <rFont val="Arial Cyr"/>
        <family val="0"/>
      </rPr>
      <t xml:space="preserve">
2) ПСИХ.ДЕВ.ПОВ. (лб)  ГУЗЮК Е.А.   </t>
    </r>
    <r>
      <rPr>
        <b/>
        <sz val="12"/>
        <color indexed="9"/>
        <rFont val="Arial Cyr"/>
        <family val="0"/>
      </rPr>
      <t>1181</t>
    </r>
    <r>
      <rPr>
        <b/>
        <sz val="12"/>
        <color indexed="9"/>
        <rFont val="Arial Cyr"/>
        <family val="0"/>
      </rPr>
      <t>18</t>
    </r>
  </si>
  <si>
    <r>
      <t xml:space="preserve">СПсД) СОЦ. ГЕРОНТОЛОГ. (пр) СИДА Е.Н.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СПД) СОЦ. РАБ. С Л.З.В. (пр) СИЛЮК Л.А.  </t>
    </r>
    <r>
      <rPr>
        <b/>
        <sz val="12"/>
        <color indexed="9"/>
        <rFont val="Arial Cyr"/>
        <family val="0"/>
      </rPr>
      <t>122</t>
    </r>
  </si>
  <si>
    <r>
      <t xml:space="preserve">1) ПСИХ.ДЕВ.ПОВ. (лб)  ГУЗЮК Е.А.   </t>
    </r>
    <r>
      <rPr>
        <b/>
        <sz val="12"/>
        <color indexed="9"/>
        <rFont val="Arial Cyr"/>
        <family val="0"/>
      </rPr>
      <t>118</t>
    </r>
    <r>
      <rPr>
        <b/>
        <sz val="12"/>
        <rFont val="Arial Cyr"/>
        <family val="0"/>
      </rPr>
      <t xml:space="preserve">
2) ПСИХ. ОДАР. (лб)   САЛЬНИКОВ Ю.А.  </t>
    </r>
    <r>
      <rPr>
        <b/>
        <sz val="12"/>
        <color indexed="9"/>
        <rFont val="Arial Cyr"/>
        <family val="0"/>
      </rPr>
      <t>118</t>
    </r>
  </si>
  <si>
    <r>
      <t xml:space="preserve">МЕД. И СПЕЦ. ПСИХОЛОГИЯ  (лк)
ВАЛИТОВА И.Е.  </t>
    </r>
    <r>
      <rPr>
        <b/>
        <sz val="12"/>
        <color indexed="9"/>
        <rFont val="Arial Cyr"/>
        <family val="0"/>
      </rPr>
      <t>123</t>
    </r>
  </si>
  <si>
    <r>
      <t xml:space="preserve">СПсД) ОС.ПС.КОНС. (пр) САЛЬНИКОВ Ю.А. </t>
    </r>
    <r>
      <rPr>
        <b/>
        <sz val="12"/>
        <color indexed="9"/>
        <rFont val="Arial Cyr"/>
        <family val="0"/>
      </rPr>
      <t xml:space="preserve">122 </t>
    </r>
  </si>
  <si>
    <r>
      <t xml:space="preserve">СПсД) ПиП в СР (пр) МОЗЕРОВА М.Н. </t>
    </r>
    <r>
      <rPr>
        <b/>
        <sz val="12"/>
        <color indexed="9"/>
        <rFont val="Arial Cyr"/>
        <family val="0"/>
      </rPr>
      <t>117а</t>
    </r>
    <r>
      <rPr>
        <b/>
        <sz val="12"/>
        <rFont val="Arial Cyr"/>
        <family val="0"/>
      </rPr>
      <t xml:space="preserve">
СПД) ПСИХ. КОММ. (лк) БАЙ Е.А.   </t>
    </r>
    <r>
      <rPr>
        <b/>
        <sz val="12"/>
        <color indexed="9"/>
        <rFont val="Arial Cyr"/>
        <family val="0"/>
      </rPr>
      <t>122</t>
    </r>
  </si>
  <si>
    <r>
      <t xml:space="preserve">СПсД) СОЦ. РЕАБ. (пр) ИВАНЮК Ю.Е.  </t>
    </r>
    <r>
      <rPr>
        <b/>
        <sz val="12"/>
        <color indexed="9"/>
        <rFont val="Arial Cyr"/>
        <family val="0"/>
      </rPr>
      <t>121</t>
    </r>
    <r>
      <rPr>
        <b/>
        <sz val="12"/>
        <rFont val="Arial Cyr"/>
        <family val="0"/>
      </rPr>
      <t xml:space="preserve">
СПД) ПСИХ. КОММ. (лк) БАЙ Е.А.   </t>
    </r>
    <r>
      <rPr>
        <b/>
        <sz val="12"/>
        <color indexed="9"/>
        <rFont val="Arial Cyr"/>
        <family val="0"/>
      </rPr>
      <t>122</t>
    </r>
  </si>
  <si>
    <r>
      <t xml:space="preserve">СПсД) ДИФ. ПСИХ. (пр) НИЧИПОРУК Е.А. </t>
    </r>
    <r>
      <rPr>
        <b/>
        <sz val="12"/>
        <color indexed="9"/>
        <rFont val="Arial Cyr"/>
        <family val="0"/>
      </rPr>
      <t>120</t>
    </r>
    <r>
      <rPr>
        <b/>
        <sz val="12"/>
        <rFont val="Arial Cyr"/>
        <family val="0"/>
      </rPr>
      <t xml:space="preserve">
СПД) СОЦ. РАБ. С Л.З.В. (пр) СИДА Е.Н. </t>
    </r>
    <r>
      <rPr>
        <b/>
        <sz val="12"/>
        <color indexed="9"/>
        <rFont val="Arial Cyr"/>
        <family val="0"/>
      </rPr>
      <t>119</t>
    </r>
  </si>
  <si>
    <r>
      <t xml:space="preserve"> КОРР.-РАЗВИВ. ДЕЯТ. ПСИХОЛОГА  (лб)  МАРЧЕНКО Е.Е.   </t>
    </r>
    <r>
      <rPr>
        <b/>
        <sz val="12"/>
        <color indexed="9"/>
        <rFont val="Arial Cyr"/>
        <family val="0"/>
      </rPr>
      <t xml:space="preserve">122 </t>
    </r>
  </si>
  <si>
    <r>
      <t xml:space="preserve">СПсД) ОСН. ПС.КОНС. (пр) САЛЬНИКОВ Ю.А. </t>
    </r>
    <r>
      <rPr>
        <b/>
        <sz val="12"/>
        <color indexed="9"/>
        <rFont val="Arial Cyr"/>
        <family val="0"/>
      </rPr>
      <t>122</t>
    </r>
  </si>
  <si>
    <r>
      <t xml:space="preserve">СПсД) ПиП в СР (пр) МОЗЕРОВА М.Н. </t>
    </r>
    <r>
      <rPr>
        <b/>
        <sz val="12"/>
        <color indexed="9"/>
        <rFont val="Arial Cyr"/>
        <family val="0"/>
      </rPr>
      <t>117а</t>
    </r>
    <r>
      <rPr>
        <b/>
        <sz val="12"/>
        <rFont val="Arial Cyr"/>
        <family val="0"/>
      </rPr>
      <t xml:space="preserve">
СПД) ПСИХ. СЕМЬИ (лк) ОКУЛИЧ Н.А.  </t>
    </r>
    <r>
      <rPr>
        <b/>
        <sz val="12"/>
        <color indexed="9"/>
        <rFont val="Arial Cyr"/>
        <family val="0"/>
      </rPr>
      <t>122</t>
    </r>
  </si>
  <si>
    <r>
      <t xml:space="preserve">СПсД) РИТОРИКА (пр) СМАЛЬ В.Н.   </t>
    </r>
    <r>
      <rPr>
        <b/>
        <sz val="12"/>
        <color indexed="9"/>
        <rFont val="Arial Cyr"/>
        <family val="0"/>
      </rPr>
      <t>118</t>
    </r>
  </si>
  <si>
    <r>
      <t xml:space="preserve">
СПД) С.-П.Р с Д. (пр) МОЗЕРОВА М.Н.  </t>
    </r>
    <r>
      <rPr>
        <b/>
        <sz val="12"/>
        <color indexed="9"/>
        <rFont val="Arial Cyr"/>
        <family val="0"/>
      </rPr>
      <t>120</t>
    </r>
  </si>
  <si>
    <r>
      <t xml:space="preserve">СПсД) ПиП в СР (пр) МОЗЕРОВА М.Н. </t>
    </r>
    <r>
      <rPr>
        <b/>
        <sz val="12"/>
        <color indexed="9"/>
        <rFont val="Arial Cyr"/>
        <family val="0"/>
      </rPr>
      <t>117а</t>
    </r>
    <r>
      <rPr>
        <b/>
        <sz val="12"/>
        <rFont val="Arial Cyr"/>
        <family val="0"/>
      </rPr>
      <t xml:space="preserve">
СПД) ПСИХ. КОММ. (прТИТОВА Т.Ю.  </t>
    </r>
    <r>
      <rPr>
        <b/>
        <sz val="12"/>
        <color indexed="9"/>
        <rFont val="Arial Cyr"/>
        <family val="0"/>
      </rPr>
      <t xml:space="preserve"> 122</t>
    </r>
  </si>
  <si>
    <r>
      <t xml:space="preserve">СПД) СОЦ. РАБ. С Л.З.В. (пр) СИДА Е.Н. </t>
    </r>
    <r>
      <rPr>
        <b/>
        <sz val="12"/>
        <color indexed="9"/>
        <rFont val="Arial Cyr"/>
        <family val="0"/>
      </rPr>
      <t>119</t>
    </r>
  </si>
  <si>
    <r>
      <t xml:space="preserve">
СПД) ПиПвСР (пр) МОЗЕРОВА М.Н. </t>
    </r>
    <r>
      <rPr>
        <b/>
        <sz val="12"/>
        <color indexed="9"/>
        <rFont val="Arial Cyr"/>
        <family val="0"/>
      </rPr>
      <t>117а</t>
    </r>
  </si>
  <si>
    <r>
      <t xml:space="preserve">СПсД) ПС.КОМ. (пр) ТИТОВА Т.Ю.  </t>
    </r>
    <r>
      <rPr>
        <b/>
        <sz val="12"/>
        <color indexed="9"/>
        <rFont val="Arial Cyr"/>
        <family val="0"/>
      </rPr>
      <t>122</t>
    </r>
    <r>
      <rPr>
        <b/>
        <sz val="12"/>
        <rFont val="Arial Cyr"/>
        <family val="0"/>
      </rPr>
      <t xml:space="preserve">
  </t>
    </r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</si>
</sst>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&quot;от &quot;d/mmm/yy"/>
    <numFmt numFmtId="173" formatCode="&quot;от &quot;d\ mmm\ yyyy"/>
    <numFmt numFmtId="174" formatCode="&quot;от  &quot;d\ mmm\ yyyy"/>
    <numFmt numFmtId="175" formatCode="d\ mmmm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&quot;от &quot;\d\ \m\m\m\ \y\y\y\y"/>
    <numFmt numFmtId="180" formatCode="dd\ mmm\ yy"/>
    <numFmt numFmtId="181" formatCode="d\ mmm\ yy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d\-mmm\-yyyy"/>
    <numFmt numFmtId="191" formatCode="\d\-\m\m\m\-\y\y\y\y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2"/>
      <name val="Arial Cyr"/>
      <family val="0"/>
    </font>
    <font>
      <b/>
      <sz val="18"/>
      <name val="Arial Cyr"/>
      <family val="0"/>
    </font>
    <font>
      <sz val="12"/>
      <name val="Arial Cyr"/>
      <family val="0"/>
    </font>
    <font>
      <b/>
      <u val="single"/>
      <sz val="16"/>
      <name val="Times New Roman Cyr"/>
      <family val="0"/>
    </font>
    <font>
      <b/>
      <sz val="12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DashDot"/>
      <right style="dashed"/>
      <top>
        <color indexed="63"/>
      </top>
      <bottom style="dashed"/>
    </border>
    <border>
      <left style="mediumDashDot"/>
      <right style="dashed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75" fontId="3" fillId="33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75" fontId="3" fillId="33" borderId="15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173" fontId="3" fillId="33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181" fontId="3" fillId="33" borderId="15" xfId="0" applyNumberFormat="1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175" fontId="3" fillId="33" borderId="1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5" fontId="3" fillId="33" borderId="20" xfId="0" applyNumberFormat="1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175" fontId="3" fillId="33" borderId="24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vertical="center" wrapText="1"/>
    </xf>
    <xf numFmtId="175" fontId="3" fillId="36" borderId="15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175" fontId="3" fillId="33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5" fontId="3" fillId="37" borderId="15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vertical="center" wrapText="1"/>
    </xf>
    <xf numFmtId="0" fontId="11" fillId="34" borderId="20" xfId="0" applyFont="1" applyFill="1" applyBorder="1" applyAlignment="1">
      <alignment vertical="center" wrapText="1"/>
    </xf>
    <xf numFmtId="0" fontId="11" fillId="34" borderId="19" xfId="0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right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7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38" borderId="15" xfId="0" applyFont="1" applyFill="1" applyBorder="1" applyAlignment="1">
      <alignment horizontal="center" vertical="center" wrapText="1"/>
    </xf>
    <xf numFmtId="0" fontId="10" fillId="39" borderId="23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175" fontId="10" fillId="0" borderId="15" xfId="0" applyNumberFormat="1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39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1" fillId="39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175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70"/>
  <sheetViews>
    <sheetView showGridLines="0" view="pageBreakPreview" zoomScale="70" zoomScaleNormal="70" zoomScaleSheetLayoutView="70" zoomScalePageLayoutView="0" workbookViewId="0" topLeftCell="A13">
      <selection activeCell="D29" sqref="D29"/>
    </sheetView>
  </sheetViews>
  <sheetFormatPr defaultColWidth="9.00390625" defaultRowHeight="12.75"/>
  <cols>
    <col min="1" max="1" width="15.75390625" style="12" customWidth="1"/>
    <col min="2" max="2" width="41.75390625" style="2" customWidth="1"/>
    <col min="3" max="3" width="44.75390625" style="2" customWidth="1"/>
    <col min="4" max="4" width="46.125" style="2" customWidth="1"/>
    <col min="5" max="5" width="43.375" style="2" customWidth="1"/>
    <col min="6" max="6" width="34.75390625" style="2" hidden="1" customWidth="1"/>
    <col min="7" max="7" width="34.75390625" style="13" hidden="1" customWidth="1"/>
    <col min="8" max="9" width="34.75390625" style="9" customWidth="1"/>
    <col min="10" max="16384" width="9.125" style="3" customWidth="1"/>
  </cols>
  <sheetData>
    <row r="1" spans="1:10" ht="153" customHeight="1">
      <c r="A1" s="113" t="s">
        <v>16</v>
      </c>
      <c r="B1" s="113"/>
      <c r="C1" s="113"/>
      <c r="D1" s="58"/>
      <c r="E1" s="114" t="s">
        <v>105</v>
      </c>
      <c r="F1" s="114"/>
      <c r="G1" s="51"/>
      <c r="H1" s="51"/>
      <c r="I1" s="51"/>
      <c r="J1" s="15"/>
    </row>
    <row r="2" spans="1:9" ht="18">
      <c r="A2" s="115" t="str">
        <f>"РАСПИСАНИЕ  1  КУРСА  С  "&amp;TEXT(A4,"ДД. ММ. ГГГГ")&amp;" ПО  "&amp;TEXT(A4+5,"ДД. ММ. ГГГГ")</f>
        <v>РАСПИСАНИЕ  1  КУРСА  С  11. 12. 2017 ПО  16. 12. 2017</v>
      </c>
      <c r="B2" s="116"/>
      <c r="C2" s="116"/>
      <c r="D2" s="116"/>
      <c r="E2" s="116"/>
      <c r="F2" s="116"/>
      <c r="G2" s="116"/>
      <c r="H2" s="5"/>
      <c r="I2" s="5"/>
    </row>
    <row r="4" spans="1:7" ht="12.75">
      <c r="A4" s="38">
        <v>43080</v>
      </c>
      <c r="B4" s="25" t="s">
        <v>21</v>
      </c>
      <c r="C4" s="25" t="s">
        <v>22</v>
      </c>
      <c r="D4" s="25" t="s">
        <v>20</v>
      </c>
      <c r="E4" s="25" t="s">
        <v>28</v>
      </c>
      <c r="F4" s="25" t="s">
        <v>8</v>
      </c>
      <c r="G4" s="25" t="s">
        <v>9</v>
      </c>
    </row>
    <row r="5" spans="1:9" ht="12.75" customHeight="1">
      <c r="A5" s="26" t="s">
        <v>0</v>
      </c>
      <c r="B5" s="23">
        <f aca="true" t="shared" si="0" ref="B5:G5">$A$4</f>
        <v>43080</v>
      </c>
      <c r="C5" s="23">
        <f t="shared" si="0"/>
        <v>43080</v>
      </c>
      <c r="D5" s="23">
        <f t="shared" si="0"/>
        <v>43080</v>
      </c>
      <c r="E5" s="23">
        <f t="shared" si="0"/>
        <v>43080</v>
      </c>
      <c r="F5" s="23">
        <f t="shared" si="0"/>
        <v>43080</v>
      </c>
      <c r="G5" s="23">
        <f t="shared" si="0"/>
        <v>43080</v>
      </c>
      <c r="H5" s="96"/>
      <c r="I5" s="96"/>
    </row>
    <row r="6" spans="1:7" ht="49.5" customHeight="1">
      <c r="A6" s="54" t="s">
        <v>17</v>
      </c>
      <c r="B6" s="59" t="s">
        <v>85</v>
      </c>
      <c r="D6" s="102" t="s">
        <v>108</v>
      </c>
      <c r="E6" s="17"/>
      <c r="F6" s="35"/>
      <c r="G6" s="17"/>
    </row>
    <row r="7" spans="1:7" ht="49.5" customHeight="1">
      <c r="A7" s="54" t="s">
        <v>18</v>
      </c>
      <c r="B7" s="54" t="s">
        <v>86</v>
      </c>
      <c r="C7" s="54" t="s">
        <v>87</v>
      </c>
      <c r="D7" s="54" t="s">
        <v>109</v>
      </c>
      <c r="E7" s="102" t="s">
        <v>107</v>
      </c>
      <c r="F7" s="80"/>
      <c r="G7" s="37"/>
    </row>
    <row r="8" spans="1:9" ht="49.5" customHeight="1">
      <c r="A8" s="54" t="s">
        <v>23</v>
      </c>
      <c r="B8" s="102" t="s">
        <v>107</v>
      </c>
      <c r="C8" s="54" t="s">
        <v>88</v>
      </c>
      <c r="D8" s="59" t="s">
        <v>89</v>
      </c>
      <c r="E8" s="101" t="s">
        <v>122</v>
      </c>
      <c r="F8" s="88"/>
      <c r="G8" s="39"/>
      <c r="H8" s="75"/>
      <c r="I8" s="75"/>
    </row>
    <row r="9" spans="1:9" ht="49.5" customHeight="1">
      <c r="A9" s="54" t="s">
        <v>19</v>
      </c>
      <c r="C9" s="17"/>
      <c r="D9" s="98" t="s">
        <v>41</v>
      </c>
      <c r="E9" s="54"/>
      <c r="F9" s="35"/>
      <c r="G9" s="40"/>
      <c r="H9" s="7"/>
      <c r="I9" s="7"/>
    </row>
    <row r="10" spans="1:9" ht="14.25" customHeight="1">
      <c r="A10" s="26" t="s">
        <v>1</v>
      </c>
      <c r="B10" s="23">
        <f aca="true" t="shared" si="1" ref="B10:G10">$A$4+1</f>
        <v>43081</v>
      </c>
      <c r="C10" s="23">
        <f t="shared" si="1"/>
        <v>43081</v>
      </c>
      <c r="D10" s="23">
        <f t="shared" si="1"/>
        <v>43081</v>
      </c>
      <c r="E10" s="23">
        <f t="shared" si="1"/>
        <v>43081</v>
      </c>
      <c r="F10" s="43">
        <f t="shared" si="1"/>
        <v>43081</v>
      </c>
      <c r="G10" s="23">
        <f t="shared" si="1"/>
        <v>43081</v>
      </c>
      <c r="H10" s="96"/>
      <c r="I10" s="96"/>
    </row>
    <row r="11" spans="1:7" ht="49.5" customHeight="1">
      <c r="A11" s="54" t="s">
        <v>17</v>
      </c>
      <c r="B11" s="104" t="s">
        <v>127</v>
      </c>
      <c r="C11" s="54"/>
      <c r="D11" s="17"/>
      <c r="E11" s="17"/>
      <c r="F11" s="35"/>
      <c r="G11" s="17"/>
    </row>
    <row r="12" spans="1:7" ht="49.5" customHeight="1">
      <c r="A12" s="54" t="s">
        <v>18</v>
      </c>
      <c r="B12" s="54" t="s">
        <v>90</v>
      </c>
      <c r="C12" s="102" t="s">
        <v>107</v>
      </c>
      <c r="D12" s="54" t="s">
        <v>91</v>
      </c>
      <c r="E12" s="54" t="s">
        <v>92</v>
      </c>
      <c r="F12" s="35"/>
      <c r="G12" s="17"/>
    </row>
    <row r="13" spans="1:7" ht="49.5" customHeight="1">
      <c r="A13" s="54" t="s">
        <v>23</v>
      </c>
      <c r="B13" s="112" t="s">
        <v>32</v>
      </c>
      <c r="C13" s="112"/>
      <c r="D13" s="112"/>
      <c r="E13" s="112"/>
      <c r="F13" s="35"/>
      <c r="G13" s="17"/>
    </row>
    <row r="14" spans="1:9" s="14" customFormat="1" ht="49.5" customHeight="1">
      <c r="A14" s="54" t="s">
        <v>19</v>
      </c>
      <c r="B14" s="107" t="s">
        <v>39</v>
      </c>
      <c r="C14" s="107"/>
      <c r="D14" s="107"/>
      <c r="E14" s="107"/>
      <c r="F14" s="86"/>
      <c r="G14" s="21"/>
      <c r="H14" s="75"/>
      <c r="I14" s="75"/>
    </row>
    <row r="15" spans="1:9" ht="14.25" customHeight="1">
      <c r="A15" s="26" t="s">
        <v>2</v>
      </c>
      <c r="B15" s="23">
        <f aca="true" t="shared" si="2" ref="B15:G15">$A$4+2</f>
        <v>43082</v>
      </c>
      <c r="C15" s="23">
        <f t="shared" si="2"/>
        <v>43082</v>
      </c>
      <c r="D15" s="23">
        <f t="shared" si="2"/>
        <v>43082</v>
      </c>
      <c r="E15" s="23">
        <f t="shared" si="2"/>
        <v>43082</v>
      </c>
      <c r="F15" s="23">
        <f t="shared" si="2"/>
        <v>43082</v>
      </c>
      <c r="G15" s="23">
        <f t="shared" si="2"/>
        <v>43082</v>
      </c>
      <c r="H15" s="96"/>
      <c r="I15" s="96"/>
    </row>
    <row r="16" spans="1:7" ht="49.5" customHeight="1">
      <c r="A16" s="54" t="s">
        <v>17</v>
      </c>
      <c r="B16" s="17"/>
      <c r="C16" s="54" t="s">
        <v>134</v>
      </c>
      <c r="D16" s="104" t="s">
        <v>110</v>
      </c>
      <c r="E16" s="54" t="s">
        <v>95</v>
      </c>
      <c r="F16" s="35"/>
      <c r="G16" s="17"/>
    </row>
    <row r="17" spans="1:7" ht="49.5" customHeight="1">
      <c r="A17" s="54" t="s">
        <v>18</v>
      </c>
      <c r="B17" s="107" t="s">
        <v>111</v>
      </c>
      <c r="C17" s="107"/>
      <c r="D17" s="107"/>
      <c r="E17" s="107"/>
      <c r="F17" s="41"/>
      <c r="G17" s="37"/>
    </row>
    <row r="18" spans="1:9" ht="49.5" customHeight="1">
      <c r="A18" s="54" t="s">
        <v>23</v>
      </c>
      <c r="B18" s="104" t="s">
        <v>47</v>
      </c>
      <c r="C18" s="54" t="s">
        <v>133</v>
      </c>
      <c r="D18" s="54" t="s">
        <v>93</v>
      </c>
      <c r="E18" s="54" t="s">
        <v>94</v>
      </c>
      <c r="F18" s="108"/>
      <c r="G18" s="109"/>
      <c r="H18" s="75"/>
      <c r="I18" s="75"/>
    </row>
    <row r="19" spans="1:9" s="14" customFormat="1" ht="49.5" customHeight="1">
      <c r="A19" s="54" t="s">
        <v>19</v>
      </c>
      <c r="B19" s="59" t="s">
        <v>85</v>
      </c>
      <c r="C19" s="20"/>
      <c r="D19" s="95"/>
      <c r="F19" s="41"/>
      <c r="G19" s="37"/>
      <c r="H19" s="9"/>
      <c r="I19" s="9"/>
    </row>
    <row r="20" spans="1:9" ht="14.25" customHeight="1">
      <c r="A20" s="26" t="s">
        <v>3</v>
      </c>
      <c r="B20" s="23">
        <f aca="true" t="shared" si="3" ref="B20:G20">$A$4+3</f>
        <v>43083</v>
      </c>
      <c r="C20" s="23">
        <f t="shared" si="3"/>
        <v>43083</v>
      </c>
      <c r="D20" s="23">
        <f t="shared" si="3"/>
        <v>43083</v>
      </c>
      <c r="E20" s="23">
        <f t="shared" si="3"/>
        <v>43083</v>
      </c>
      <c r="F20" s="43">
        <f t="shared" si="3"/>
        <v>43083</v>
      </c>
      <c r="G20" s="23">
        <f t="shared" si="3"/>
        <v>43083</v>
      </c>
      <c r="H20" s="96"/>
      <c r="I20" s="96"/>
    </row>
    <row r="21" spans="1:7" ht="49.5" customHeight="1">
      <c r="A21" s="54" t="s">
        <v>17</v>
      </c>
      <c r="B21" s="17"/>
      <c r="C21" s="17"/>
      <c r="D21" s="54"/>
      <c r="E21" s="17"/>
      <c r="F21" s="89"/>
      <c r="G21" s="17"/>
    </row>
    <row r="22" spans="1:7" ht="49.5" customHeight="1">
      <c r="A22" s="54" t="s">
        <v>18</v>
      </c>
      <c r="C22" s="54" t="s">
        <v>87</v>
      </c>
      <c r="D22" s="54" t="s">
        <v>123</v>
      </c>
      <c r="F22" s="89"/>
      <c r="G22" s="17"/>
    </row>
    <row r="23" spans="1:7" ht="49.5" customHeight="1">
      <c r="A23" s="54" t="s">
        <v>23</v>
      </c>
      <c r="B23" s="54" t="s">
        <v>90</v>
      </c>
      <c r="C23" s="104" t="s">
        <v>42</v>
      </c>
      <c r="D23" s="54" t="s">
        <v>97</v>
      </c>
      <c r="E23" s="54" t="s">
        <v>100</v>
      </c>
      <c r="F23" s="35"/>
      <c r="G23" s="17"/>
    </row>
    <row r="24" spans="1:9" ht="49.5" customHeight="1">
      <c r="A24" s="54" t="s">
        <v>19</v>
      </c>
      <c r="B24" s="107" t="s">
        <v>39</v>
      </c>
      <c r="C24" s="107"/>
      <c r="D24" s="107"/>
      <c r="E24" s="107"/>
      <c r="F24" s="90"/>
      <c r="G24" s="36"/>
      <c r="H24" s="69"/>
      <c r="I24" s="69"/>
    </row>
    <row r="25" spans="1:9" ht="14.25" customHeight="1">
      <c r="A25" s="26" t="s">
        <v>4</v>
      </c>
      <c r="B25" s="78">
        <f aca="true" t="shared" si="4" ref="B25:G25">$A$4+4</f>
        <v>43084</v>
      </c>
      <c r="C25" s="78">
        <f t="shared" si="4"/>
        <v>43084</v>
      </c>
      <c r="D25" s="78">
        <f t="shared" si="4"/>
        <v>43084</v>
      </c>
      <c r="E25" s="78">
        <f t="shared" si="4"/>
        <v>43084</v>
      </c>
      <c r="F25" s="43">
        <f t="shared" si="4"/>
        <v>43084</v>
      </c>
      <c r="G25" s="23">
        <f t="shared" si="4"/>
        <v>43084</v>
      </c>
      <c r="H25" s="96"/>
      <c r="I25" s="96"/>
    </row>
    <row r="26" spans="1:7" ht="49.5" customHeight="1">
      <c r="A26" s="54" t="s">
        <v>17</v>
      </c>
      <c r="B26" s="59" t="s">
        <v>124</v>
      </c>
      <c r="C26" s="54"/>
      <c r="D26" s="59" t="s">
        <v>125</v>
      </c>
      <c r="E26" s="54" t="s">
        <v>99</v>
      </c>
      <c r="F26" s="35"/>
      <c r="G26" s="17"/>
    </row>
    <row r="27" spans="1:7" ht="49.5" customHeight="1">
      <c r="A27" s="54" t="s">
        <v>18</v>
      </c>
      <c r="B27" s="54" t="s">
        <v>98</v>
      </c>
      <c r="C27" s="54" t="s">
        <v>135</v>
      </c>
      <c r="D27" s="98" t="s">
        <v>41</v>
      </c>
      <c r="E27" s="54" t="s">
        <v>96</v>
      </c>
      <c r="F27" s="35"/>
      <c r="G27" s="17"/>
    </row>
    <row r="28" spans="1:7" ht="49.5" customHeight="1">
      <c r="A28" s="54" t="s">
        <v>23</v>
      </c>
      <c r="B28" s="54" t="s">
        <v>101</v>
      </c>
      <c r="C28" s="104" t="s">
        <v>42</v>
      </c>
      <c r="D28" s="59" t="s">
        <v>126</v>
      </c>
      <c r="E28" s="54"/>
      <c r="F28" s="57"/>
      <c r="G28" s="17"/>
    </row>
    <row r="29" spans="1:9" ht="49.5" customHeight="1">
      <c r="A29" s="54" t="s">
        <v>19</v>
      </c>
      <c r="B29" s="59" t="s">
        <v>102</v>
      </c>
      <c r="C29" s="17"/>
      <c r="D29" s="54"/>
      <c r="E29" s="17"/>
      <c r="F29" s="85"/>
      <c r="G29" s="36"/>
      <c r="H29" s="69"/>
      <c r="I29" s="69"/>
    </row>
    <row r="30" spans="1:9" ht="14.25" customHeight="1">
      <c r="A30" s="26" t="s">
        <v>5</v>
      </c>
      <c r="B30" s="23">
        <f aca="true" t="shared" si="5" ref="B30:G30">$A$4+5</f>
        <v>43085</v>
      </c>
      <c r="C30" s="23">
        <f t="shared" si="5"/>
        <v>43085</v>
      </c>
      <c r="D30" s="23">
        <f t="shared" si="5"/>
        <v>43085</v>
      </c>
      <c r="E30" s="23">
        <f t="shared" si="5"/>
        <v>43085</v>
      </c>
      <c r="F30" s="43">
        <f t="shared" si="5"/>
        <v>43085</v>
      </c>
      <c r="G30" s="23">
        <f t="shared" si="5"/>
        <v>43085</v>
      </c>
      <c r="H30" s="96"/>
      <c r="I30" s="96"/>
    </row>
    <row r="31" spans="1:9" ht="49.5" customHeight="1">
      <c r="A31" s="54" t="s">
        <v>17</v>
      </c>
      <c r="B31" s="59" t="s">
        <v>103</v>
      </c>
      <c r="C31" s="100" t="s">
        <v>48</v>
      </c>
      <c r="D31" s="54"/>
      <c r="E31" s="54" t="s">
        <v>104</v>
      </c>
      <c r="F31" s="83"/>
      <c r="G31" s="22"/>
      <c r="H31" s="76"/>
      <c r="I31" s="76"/>
    </row>
    <row r="32" spans="1:9" ht="49.5" customHeight="1">
      <c r="A32" s="54" t="s">
        <v>18</v>
      </c>
      <c r="B32" s="112" t="s">
        <v>32</v>
      </c>
      <c r="C32" s="112"/>
      <c r="D32" s="112"/>
      <c r="E32" s="112"/>
      <c r="F32" s="49"/>
      <c r="G32" s="22"/>
      <c r="H32" s="76"/>
      <c r="I32" s="76"/>
    </row>
    <row r="33" spans="1:9" ht="49.5" customHeight="1">
      <c r="A33" s="54" t="s">
        <v>23</v>
      </c>
      <c r="B33" s="54"/>
      <c r="D33" s="100" t="s">
        <v>40</v>
      </c>
      <c r="F33" s="49"/>
      <c r="G33" s="22"/>
      <c r="H33" s="76"/>
      <c r="I33" s="76"/>
    </row>
    <row r="34" spans="1:7" ht="49.5" customHeight="1">
      <c r="A34" s="54" t="s">
        <v>19</v>
      </c>
      <c r="B34" s="54"/>
      <c r="C34" s="54"/>
      <c r="D34" s="54"/>
      <c r="E34" s="17"/>
      <c r="F34" s="35"/>
      <c r="G34" s="17"/>
    </row>
    <row r="35" spans="1:9" ht="14.25" customHeight="1">
      <c r="A35" s="26"/>
      <c r="B35" s="23"/>
      <c r="C35" s="23"/>
      <c r="D35" s="23"/>
      <c r="E35" s="23"/>
      <c r="F35" s="43"/>
      <c r="G35" s="23"/>
      <c r="H35" s="96"/>
      <c r="I35" s="96"/>
    </row>
    <row r="36" spans="1:7" ht="12.75">
      <c r="A36" s="91"/>
      <c r="B36" s="17"/>
      <c r="C36" s="17"/>
      <c r="D36" s="17"/>
      <c r="E36" s="17"/>
      <c r="F36" s="35"/>
      <c r="G36" s="17"/>
    </row>
    <row r="37" spans="1:10" ht="20.25">
      <c r="A37" s="110" t="s">
        <v>7</v>
      </c>
      <c r="B37" s="110"/>
      <c r="C37" s="110"/>
      <c r="D37" s="92"/>
      <c r="E37" s="93" t="s">
        <v>15</v>
      </c>
      <c r="F37" s="111"/>
      <c r="G37" s="111"/>
      <c r="H37" s="111"/>
      <c r="I37" s="111"/>
      <c r="J37" s="111"/>
    </row>
    <row r="38" spans="1:4" ht="12.75">
      <c r="A38" s="6"/>
      <c r="B38" s="9"/>
      <c r="C38" s="9"/>
      <c r="D38" s="9"/>
    </row>
    <row r="39" spans="1:4" ht="12.75">
      <c r="A39" s="6"/>
      <c r="B39" s="9"/>
      <c r="C39" s="9"/>
      <c r="D39" s="9"/>
    </row>
    <row r="40" spans="1:4" ht="12.75">
      <c r="A40" s="6"/>
      <c r="B40" s="9"/>
      <c r="C40" s="9"/>
      <c r="D40" s="9"/>
    </row>
    <row r="41" spans="1:4" ht="12.75">
      <c r="A41" s="6"/>
      <c r="B41" s="9"/>
      <c r="C41" s="9"/>
      <c r="D41" s="9"/>
    </row>
    <row r="42" spans="1:4" ht="12.75">
      <c r="A42" s="6"/>
      <c r="B42" s="9"/>
      <c r="C42" s="9"/>
      <c r="D42" s="9"/>
    </row>
    <row r="43" spans="1:4" ht="12.75">
      <c r="A43" s="6"/>
      <c r="B43" s="9"/>
      <c r="C43" s="9"/>
      <c r="D43" s="9"/>
    </row>
    <row r="44" spans="1:4" ht="12.75">
      <c r="A44" s="6"/>
      <c r="B44" s="9"/>
      <c r="C44" s="9"/>
      <c r="D44" s="9"/>
    </row>
    <row r="45" spans="1:4" ht="12.75">
      <c r="A45" s="6"/>
      <c r="B45" s="9"/>
      <c r="C45" s="9"/>
      <c r="D45" s="9"/>
    </row>
    <row r="46" spans="1:4" ht="12.75">
      <c r="A46" s="6"/>
      <c r="B46" s="9"/>
      <c r="C46" s="9"/>
      <c r="D46" s="9"/>
    </row>
    <row r="47" spans="1:4" ht="12.75">
      <c r="A47" s="6"/>
      <c r="B47" s="9"/>
      <c r="C47" s="9"/>
      <c r="D47" s="9"/>
    </row>
    <row r="48" spans="1:4" ht="12.75">
      <c r="A48" s="6"/>
      <c r="B48" s="9"/>
      <c r="C48" s="9"/>
      <c r="D48" s="9"/>
    </row>
    <row r="49" spans="1:4" ht="12.75">
      <c r="A49" s="6"/>
      <c r="B49" s="9"/>
      <c r="C49" s="9"/>
      <c r="D49" s="9"/>
    </row>
    <row r="50" spans="1:4" ht="12.75">
      <c r="A50" s="6"/>
      <c r="B50" s="9"/>
      <c r="C50" s="9"/>
      <c r="D50" s="9"/>
    </row>
    <row r="51" spans="1:4" ht="12.75">
      <c r="A51" s="6"/>
      <c r="B51" s="9"/>
      <c r="C51" s="9"/>
      <c r="D51" s="9"/>
    </row>
    <row r="52" spans="1:4" ht="12.75">
      <c r="A52" s="6"/>
      <c r="B52" s="9"/>
      <c r="C52" s="9"/>
      <c r="D52" s="9"/>
    </row>
    <row r="53" spans="1:4" ht="12.75">
      <c r="A53" s="6"/>
      <c r="B53" s="9"/>
      <c r="C53" s="9"/>
      <c r="D53" s="9"/>
    </row>
    <row r="54" spans="1:4" ht="12.75">
      <c r="A54" s="6"/>
      <c r="B54" s="9"/>
      <c r="C54" s="9"/>
      <c r="D54" s="9"/>
    </row>
    <row r="55" spans="1:4" ht="12.75">
      <c r="A55" s="6"/>
      <c r="B55" s="9"/>
      <c r="C55" s="9"/>
      <c r="D55" s="9"/>
    </row>
    <row r="56" spans="1:4" ht="12.75">
      <c r="A56" s="6"/>
      <c r="B56" s="9"/>
      <c r="C56" s="9"/>
      <c r="D56" s="9"/>
    </row>
    <row r="57" spans="1:4" ht="12.75">
      <c r="A57" s="6"/>
      <c r="B57" s="9"/>
      <c r="C57" s="9"/>
      <c r="D57" s="9"/>
    </row>
    <row r="58" spans="1:4" ht="12.75">
      <c r="A58" s="6"/>
      <c r="B58" s="9"/>
      <c r="C58" s="9"/>
      <c r="D58" s="9"/>
    </row>
    <row r="59" spans="1:4" ht="12.75">
      <c r="A59" s="6"/>
      <c r="B59" s="9"/>
      <c r="C59" s="9"/>
      <c r="D59" s="9"/>
    </row>
    <row r="60" spans="1:4" ht="12.75">
      <c r="A60" s="6"/>
      <c r="B60" s="9"/>
      <c r="C60" s="9"/>
      <c r="D60" s="9"/>
    </row>
    <row r="61" spans="1:4" ht="12.75">
      <c r="A61" s="6"/>
      <c r="B61" s="9"/>
      <c r="C61" s="9"/>
      <c r="D61" s="9"/>
    </row>
    <row r="62" spans="1:4" ht="12.75">
      <c r="A62" s="6"/>
      <c r="B62" s="9"/>
      <c r="C62" s="9"/>
      <c r="D62" s="9"/>
    </row>
    <row r="63" spans="1:4" ht="12.75">
      <c r="A63" s="6"/>
      <c r="B63" s="9"/>
      <c r="C63" s="9"/>
      <c r="D63" s="9"/>
    </row>
    <row r="64" spans="1:4" ht="12.75">
      <c r="A64" s="6"/>
      <c r="B64" s="9"/>
      <c r="C64" s="9"/>
      <c r="D64" s="9"/>
    </row>
    <row r="65" spans="1:4" ht="12.75">
      <c r="A65" s="6"/>
      <c r="B65" s="9"/>
      <c r="C65" s="9"/>
      <c r="D65" s="9"/>
    </row>
    <row r="66" spans="1:4" ht="12.75">
      <c r="A66" s="6"/>
      <c r="B66" s="9"/>
      <c r="C66" s="9"/>
      <c r="D66" s="9"/>
    </row>
    <row r="67" spans="1:4" ht="12.75">
      <c r="A67" s="6"/>
      <c r="B67" s="9"/>
      <c r="C67" s="9"/>
      <c r="D67" s="9"/>
    </row>
    <row r="68" spans="1:4" ht="12.75">
      <c r="A68" s="6"/>
      <c r="B68" s="9"/>
      <c r="C68" s="9"/>
      <c r="D68" s="9"/>
    </row>
    <row r="69" spans="1:4" ht="12.75">
      <c r="A69" s="6"/>
      <c r="B69" s="9"/>
      <c r="C69" s="9"/>
      <c r="D69" s="9"/>
    </row>
    <row r="70" spans="1:4" ht="12.75">
      <c r="A70" s="6"/>
      <c r="B70" s="9"/>
      <c r="C70" s="9"/>
      <c r="D70" s="9"/>
    </row>
  </sheetData>
  <sheetProtection/>
  <mergeCells count="11">
    <mergeCell ref="A1:C1"/>
    <mergeCell ref="E1:F1"/>
    <mergeCell ref="A2:G2"/>
    <mergeCell ref="B13:E13"/>
    <mergeCell ref="B14:E14"/>
    <mergeCell ref="B17:E17"/>
    <mergeCell ref="F18:G18"/>
    <mergeCell ref="B24:E24"/>
    <mergeCell ref="A37:C37"/>
    <mergeCell ref="F37:J37"/>
    <mergeCell ref="B32:E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J70"/>
  <sheetViews>
    <sheetView showGridLines="0" view="pageBreakPreview" zoomScale="70" zoomScaleNormal="70" zoomScaleSheetLayoutView="70" zoomScalePageLayoutView="0" workbookViewId="0" topLeftCell="A16">
      <selection activeCell="D19" sqref="D19"/>
    </sheetView>
  </sheetViews>
  <sheetFormatPr defaultColWidth="9.00390625" defaultRowHeight="12.75"/>
  <cols>
    <col min="1" max="1" width="15.75390625" style="12" customWidth="1"/>
    <col min="2" max="2" width="43.00390625" style="2" customWidth="1"/>
    <col min="3" max="3" width="45.75390625" style="2" customWidth="1"/>
    <col min="4" max="4" width="45.625" style="2" customWidth="1"/>
    <col min="5" max="5" width="48.00390625" style="2" customWidth="1"/>
    <col min="6" max="6" width="34.75390625" style="2" hidden="1" customWidth="1"/>
    <col min="7" max="7" width="34.75390625" style="13" hidden="1" customWidth="1"/>
    <col min="8" max="9" width="34.75390625" style="9" customWidth="1"/>
    <col min="10" max="16384" width="9.125" style="3" customWidth="1"/>
  </cols>
  <sheetData>
    <row r="1" spans="1:10" ht="153" customHeight="1">
      <c r="A1" s="113" t="s">
        <v>16</v>
      </c>
      <c r="B1" s="113"/>
      <c r="C1" s="113"/>
      <c r="D1" s="58"/>
      <c r="E1" s="114" t="s">
        <v>106</v>
      </c>
      <c r="F1" s="114"/>
      <c r="G1" s="51"/>
      <c r="H1" s="51"/>
      <c r="I1" s="51"/>
      <c r="J1" s="15"/>
    </row>
    <row r="2" spans="1:9" ht="18">
      <c r="A2" s="115" t="str">
        <f>"РАСПИСАНИЕ  2  КУРСА  С  "&amp;TEXT(A4,"ДД. ММ. ГГГГ")&amp;" ПО  "&amp;TEXT(A4+5,"ДД. ММ. ГГГГ")</f>
        <v>РАСПИСАНИЕ  2  КУРСА  С  11. 12. 2017 ПО  16. 12. 2017</v>
      </c>
      <c r="B2" s="116"/>
      <c r="C2" s="116"/>
      <c r="D2" s="116"/>
      <c r="E2" s="116"/>
      <c r="F2" s="116"/>
      <c r="G2" s="116"/>
      <c r="H2" s="5"/>
      <c r="I2" s="5"/>
    </row>
    <row r="4" spans="1:9" ht="12.75">
      <c r="A4" s="38">
        <v>43080</v>
      </c>
      <c r="B4" s="25" t="s">
        <v>33</v>
      </c>
      <c r="C4" s="25" t="s">
        <v>34</v>
      </c>
      <c r="D4" s="25" t="s">
        <v>35</v>
      </c>
      <c r="E4" s="25" t="s">
        <v>36</v>
      </c>
      <c r="F4" s="25" t="s">
        <v>8</v>
      </c>
      <c r="G4" s="25" t="s">
        <v>9</v>
      </c>
      <c r="H4" s="70"/>
      <c r="I4" s="70"/>
    </row>
    <row r="5" spans="1:9" ht="12.75" customHeight="1">
      <c r="A5" s="26" t="s">
        <v>0</v>
      </c>
      <c r="B5" s="23">
        <f aca="true" t="shared" si="0" ref="B5:G5">$A$4</f>
        <v>43080</v>
      </c>
      <c r="C5" s="23">
        <f t="shared" si="0"/>
        <v>43080</v>
      </c>
      <c r="D5" s="23">
        <f t="shared" si="0"/>
        <v>43080</v>
      </c>
      <c r="E5" s="23">
        <f t="shared" si="0"/>
        <v>43080</v>
      </c>
      <c r="F5" s="43">
        <f t="shared" si="0"/>
        <v>43080</v>
      </c>
      <c r="G5" s="23">
        <f t="shared" si="0"/>
        <v>43080</v>
      </c>
      <c r="H5" s="71"/>
      <c r="I5" s="71"/>
    </row>
    <row r="6" spans="1:7" ht="49.5" customHeight="1">
      <c r="A6" s="54" t="s">
        <v>17</v>
      </c>
      <c r="B6" s="54"/>
      <c r="C6" s="54"/>
      <c r="D6" s="54" t="s">
        <v>136</v>
      </c>
      <c r="E6" s="17"/>
      <c r="F6" s="85"/>
      <c r="G6" s="17"/>
    </row>
    <row r="7" spans="1:9" ht="49.5" customHeight="1">
      <c r="A7" s="54" t="s">
        <v>18</v>
      </c>
      <c r="B7" s="54"/>
      <c r="C7" s="17"/>
      <c r="D7" s="54" t="s">
        <v>137</v>
      </c>
      <c r="E7" s="54" t="s">
        <v>140</v>
      </c>
      <c r="F7" s="89"/>
      <c r="G7" s="37"/>
      <c r="H7" s="72"/>
      <c r="I7" s="72"/>
    </row>
    <row r="8" spans="1:9" ht="49.5" customHeight="1">
      <c r="A8" s="54" t="s">
        <v>23</v>
      </c>
      <c r="B8" s="17"/>
      <c r="C8" s="54" t="s">
        <v>46</v>
      </c>
      <c r="D8" s="54" t="s">
        <v>138</v>
      </c>
      <c r="E8" s="54" t="s">
        <v>140</v>
      </c>
      <c r="F8" s="89"/>
      <c r="G8" s="39"/>
      <c r="H8" s="73"/>
      <c r="I8" s="73"/>
    </row>
    <row r="9" spans="1:9" ht="49.5" customHeight="1">
      <c r="A9" s="54" t="s">
        <v>19</v>
      </c>
      <c r="B9" s="54"/>
      <c r="C9" s="54"/>
      <c r="D9" s="106" t="s">
        <v>139</v>
      </c>
      <c r="E9" s="54" t="s">
        <v>141</v>
      </c>
      <c r="F9" s="35"/>
      <c r="G9" s="40"/>
      <c r="H9" s="74"/>
      <c r="I9" s="74"/>
    </row>
    <row r="10" spans="1:9" ht="14.25" customHeight="1">
      <c r="A10" s="26" t="s">
        <v>1</v>
      </c>
      <c r="B10" s="23">
        <f aca="true" t="shared" si="1" ref="B10:G10">$A$4+1</f>
        <v>43081</v>
      </c>
      <c r="C10" s="23">
        <f t="shared" si="1"/>
        <v>43081</v>
      </c>
      <c r="D10" s="23">
        <f t="shared" si="1"/>
        <v>43081</v>
      </c>
      <c r="E10" s="23">
        <f t="shared" si="1"/>
        <v>43081</v>
      </c>
      <c r="F10" s="43">
        <f t="shared" si="1"/>
        <v>43081</v>
      </c>
      <c r="G10" s="23">
        <f t="shared" si="1"/>
        <v>43081</v>
      </c>
      <c r="H10" s="71"/>
      <c r="I10" s="71"/>
    </row>
    <row r="11" spans="1:7" ht="49.5" customHeight="1">
      <c r="A11" s="54" t="s">
        <v>17</v>
      </c>
      <c r="B11" s="54"/>
      <c r="D11" s="54" t="s">
        <v>78</v>
      </c>
      <c r="E11" s="54" t="s">
        <v>142</v>
      </c>
      <c r="G11" s="17"/>
    </row>
    <row r="12" spans="1:7" ht="49.5" customHeight="1">
      <c r="A12" s="54" t="s">
        <v>18</v>
      </c>
      <c r="B12" s="54"/>
      <c r="C12" s="54" t="s">
        <v>76</v>
      </c>
      <c r="D12" s="103" t="s">
        <v>130</v>
      </c>
      <c r="E12" s="54" t="s">
        <v>143</v>
      </c>
      <c r="F12" s="35"/>
      <c r="G12" s="17"/>
    </row>
    <row r="13" spans="1:7" ht="49.5" customHeight="1">
      <c r="A13" s="54" t="s">
        <v>23</v>
      </c>
      <c r="B13" s="54"/>
      <c r="C13" s="54" t="s">
        <v>77</v>
      </c>
      <c r="D13" s="59" t="s">
        <v>144</v>
      </c>
      <c r="E13" s="54" t="s">
        <v>140</v>
      </c>
      <c r="F13" s="35"/>
      <c r="G13" s="17"/>
    </row>
    <row r="14" spans="1:9" s="14" customFormat="1" ht="49.5" customHeight="1">
      <c r="A14" s="54" t="s">
        <v>19</v>
      </c>
      <c r="B14" s="112" t="s">
        <v>37</v>
      </c>
      <c r="C14" s="112"/>
      <c r="D14" s="112"/>
      <c r="E14" s="112"/>
      <c r="F14" s="86"/>
      <c r="G14" s="21"/>
      <c r="H14" s="75"/>
      <c r="I14" s="75"/>
    </row>
    <row r="15" spans="1:9" ht="14.25" customHeight="1">
      <c r="A15" s="26" t="s">
        <v>2</v>
      </c>
      <c r="B15" s="23">
        <f aca="true" t="shared" si="2" ref="B15:G15">$A$4+2</f>
        <v>43082</v>
      </c>
      <c r="C15" s="23">
        <f t="shared" si="2"/>
        <v>43082</v>
      </c>
      <c r="D15" s="23">
        <f t="shared" si="2"/>
        <v>43082</v>
      </c>
      <c r="E15" s="23">
        <f t="shared" si="2"/>
        <v>43082</v>
      </c>
      <c r="F15" s="43">
        <f t="shared" si="2"/>
        <v>43082</v>
      </c>
      <c r="G15" s="23">
        <f t="shared" si="2"/>
        <v>43082</v>
      </c>
      <c r="H15" s="71"/>
      <c r="I15" s="71"/>
    </row>
    <row r="16" spans="1:7" ht="49.5" customHeight="1">
      <c r="A16" s="54" t="s">
        <v>17</v>
      </c>
      <c r="B16" s="54"/>
      <c r="C16" s="59" t="s">
        <v>79</v>
      </c>
      <c r="D16" s="54" t="s">
        <v>145</v>
      </c>
      <c r="E16" s="54" t="s">
        <v>146</v>
      </c>
      <c r="F16" s="17"/>
      <c r="G16" s="17"/>
    </row>
    <row r="17" spans="1:9" ht="51.75" customHeight="1">
      <c r="A17" s="54" t="s">
        <v>18</v>
      </c>
      <c r="B17" s="54"/>
      <c r="C17" s="54" t="s">
        <v>131</v>
      </c>
      <c r="D17" s="54" t="s">
        <v>80</v>
      </c>
      <c r="E17" s="118" t="s">
        <v>147</v>
      </c>
      <c r="F17" s="118"/>
      <c r="G17" s="37"/>
      <c r="H17" s="72"/>
      <c r="I17" s="72"/>
    </row>
    <row r="18" spans="1:9" ht="49.5" customHeight="1">
      <c r="A18" s="54" t="s">
        <v>23</v>
      </c>
      <c r="B18" s="54"/>
      <c r="C18" s="17"/>
      <c r="D18" s="104" t="s">
        <v>81</v>
      </c>
      <c r="E18" s="105" t="s">
        <v>49</v>
      </c>
      <c r="F18" s="109"/>
      <c r="G18" s="109"/>
      <c r="H18" s="73"/>
      <c r="I18" s="73"/>
    </row>
    <row r="19" spans="1:9" s="14" customFormat="1" ht="49.5" customHeight="1">
      <c r="A19" s="54" t="s">
        <v>19</v>
      </c>
      <c r="B19" s="54"/>
      <c r="C19" s="20"/>
      <c r="D19" s="54" t="s">
        <v>187</v>
      </c>
      <c r="E19" s="54" t="s">
        <v>148</v>
      </c>
      <c r="F19" s="37"/>
      <c r="G19" s="37"/>
      <c r="H19" s="72"/>
      <c r="I19" s="72"/>
    </row>
    <row r="20" spans="1:9" ht="14.25" customHeight="1">
      <c r="A20" s="26" t="s">
        <v>3</v>
      </c>
      <c r="B20" s="23">
        <f aca="true" t="shared" si="3" ref="B20:G20">$A$4+3</f>
        <v>43083</v>
      </c>
      <c r="C20" s="23">
        <f t="shared" si="3"/>
        <v>43083</v>
      </c>
      <c r="D20" s="23">
        <f t="shared" si="3"/>
        <v>43083</v>
      </c>
      <c r="E20" s="23">
        <f t="shared" si="3"/>
        <v>43083</v>
      </c>
      <c r="F20" s="23">
        <f t="shared" si="3"/>
        <v>43083</v>
      </c>
      <c r="G20" s="23">
        <f t="shared" si="3"/>
        <v>43083</v>
      </c>
      <c r="H20" s="71"/>
      <c r="I20" s="71"/>
    </row>
    <row r="21" spans="1:7" ht="49.5" customHeight="1">
      <c r="A21" s="54" t="s">
        <v>17</v>
      </c>
      <c r="B21" s="54"/>
      <c r="C21" s="54" t="s">
        <v>149</v>
      </c>
      <c r="D21" s="54" t="s">
        <v>186</v>
      </c>
      <c r="E21" s="54" t="s">
        <v>151</v>
      </c>
      <c r="F21" s="17"/>
      <c r="G21" s="17"/>
    </row>
    <row r="22" spans="1:7" ht="49.5" customHeight="1">
      <c r="A22" s="54" t="s">
        <v>18</v>
      </c>
      <c r="B22" s="54"/>
      <c r="C22" s="59" t="s">
        <v>150</v>
      </c>
      <c r="D22" s="54" t="s">
        <v>82</v>
      </c>
      <c r="E22" s="54" t="s">
        <v>121</v>
      </c>
      <c r="F22" s="34"/>
      <c r="G22" s="17"/>
    </row>
    <row r="23" spans="1:7" ht="49.5" customHeight="1">
      <c r="A23" s="54" t="s">
        <v>23</v>
      </c>
      <c r="B23" s="54"/>
      <c r="C23" s="59" t="s">
        <v>119</v>
      </c>
      <c r="D23" s="54" t="s">
        <v>84</v>
      </c>
      <c r="E23" s="100" t="s">
        <v>128</v>
      </c>
      <c r="F23" s="17"/>
      <c r="G23" s="17"/>
    </row>
    <row r="24" spans="1:9" ht="49.5" customHeight="1">
      <c r="A24" s="54" t="s">
        <v>19</v>
      </c>
      <c r="B24" s="54"/>
      <c r="C24" s="17"/>
      <c r="D24" s="54" t="s">
        <v>51</v>
      </c>
      <c r="E24" s="118"/>
      <c r="F24" s="118"/>
      <c r="G24" s="18"/>
      <c r="H24" s="69"/>
      <c r="I24" s="69"/>
    </row>
    <row r="25" spans="1:9" ht="14.25" customHeight="1">
      <c r="A25" s="26" t="s">
        <v>4</v>
      </c>
      <c r="B25" s="78">
        <f aca="true" t="shared" si="4" ref="B25:G25">$A$4+4</f>
        <v>43084</v>
      </c>
      <c r="C25" s="78">
        <f t="shared" si="4"/>
        <v>43084</v>
      </c>
      <c r="D25" s="78">
        <f t="shared" si="4"/>
        <v>43084</v>
      </c>
      <c r="E25" s="78">
        <f t="shared" si="4"/>
        <v>43084</v>
      </c>
      <c r="F25" s="23">
        <f t="shared" si="4"/>
        <v>43084</v>
      </c>
      <c r="G25" s="23">
        <f t="shared" si="4"/>
        <v>43084</v>
      </c>
      <c r="H25" s="71"/>
      <c r="I25" s="71"/>
    </row>
    <row r="26" spans="1:7" ht="49.5" customHeight="1">
      <c r="A26" s="54" t="s">
        <v>17</v>
      </c>
      <c r="B26" s="54"/>
      <c r="C26" s="59" t="s">
        <v>124</v>
      </c>
      <c r="D26" s="54" t="s">
        <v>153</v>
      </c>
      <c r="E26" s="118"/>
      <c r="F26" s="118"/>
      <c r="G26" s="17"/>
    </row>
    <row r="27" spans="1:7" ht="49.5" customHeight="1">
      <c r="A27" s="54" t="s">
        <v>18</v>
      </c>
      <c r="B27" s="54"/>
      <c r="C27" s="54" t="s">
        <v>152</v>
      </c>
      <c r="D27" s="54" t="s">
        <v>154</v>
      </c>
      <c r="E27" s="99" t="s">
        <v>50</v>
      </c>
      <c r="F27" s="17"/>
      <c r="G27" s="17"/>
    </row>
    <row r="28" spans="1:7" ht="49.5" customHeight="1">
      <c r="A28" s="54" t="s">
        <v>23</v>
      </c>
      <c r="B28" s="17"/>
      <c r="C28" s="59" t="s">
        <v>120</v>
      </c>
      <c r="D28" s="54" t="s">
        <v>155</v>
      </c>
      <c r="E28" s="54" t="s">
        <v>83</v>
      </c>
      <c r="G28" s="17"/>
    </row>
    <row r="29" spans="1:9" ht="49.5" customHeight="1">
      <c r="A29" s="54" t="s">
        <v>19</v>
      </c>
      <c r="B29" s="17"/>
      <c r="E29" s="54" t="s">
        <v>146</v>
      </c>
      <c r="F29" s="85"/>
      <c r="G29" s="18"/>
      <c r="H29" s="69"/>
      <c r="I29" s="69"/>
    </row>
    <row r="30" spans="1:9" ht="14.25" customHeight="1">
      <c r="A30" s="26" t="s">
        <v>5</v>
      </c>
      <c r="B30" s="23">
        <f aca="true" t="shared" si="5" ref="B30:G30">$A$4+5</f>
        <v>43085</v>
      </c>
      <c r="C30" s="23">
        <f t="shared" si="5"/>
        <v>43085</v>
      </c>
      <c r="D30" s="23">
        <f t="shared" si="5"/>
        <v>43085</v>
      </c>
      <c r="E30" s="23">
        <f t="shared" si="5"/>
        <v>43085</v>
      </c>
      <c r="F30" s="43">
        <f t="shared" si="5"/>
        <v>43085</v>
      </c>
      <c r="G30" s="23">
        <f t="shared" si="5"/>
        <v>43085</v>
      </c>
      <c r="H30" s="71"/>
      <c r="I30" s="71"/>
    </row>
    <row r="31" spans="1:9" ht="49.5" customHeight="1">
      <c r="A31" s="54" t="s">
        <v>17</v>
      </c>
      <c r="B31" s="17"/>
      <c r="C31" s="54"/>
      <c r="D31" s="17"/>
      <c r="E31" s="17"/>
      <c r="F31" s="57"/>
      <c r="G31" s="97"/>
      <c r="H31" s="76"/>
      <c r="I31" s="76"/>
    </row>
    <row r="32" spans="1:9" ht="49.5" customHeight="1">
      <c r="A32" s="52" t="s">
        <v>18</v>
      </c>
      <c r="B32" s="54"/>
      <c r="C32" s="54" t="s">
        <v>156</v>
      </c>
      <c r="D32" s="98" t="s">
        <v>112</v>
      </c>
      <c r="E32" s="17"/>
      <c r="F32" s="57"/>
      <c r="G32" s="97"/>
      <c r="H32" s="76"/>
      <c r="I32" s="76"/>
    </row>
    <row r="33" spans="1:9" ht="49.5" customHeight="1">
      <c r="A33" s="53" t="s">
        <v>23</v>
      </c>
      <c r="B33" s="112" t="s">
        <v>32</v>
      </c>
      <c r="C33" s="112"/>
      <c r="D33" s="112"/>
      <c r="E33" s="112"/>
      <c r="F33" s="83"/>
      <c r="G33" s="97"/>
      <c r="H33" s="76"/>
      <c r="I33" s="76"/>
    </row>
    <row r="34" spans="1:7" ht="49.5" customHeight="1">
      <c r="A34" s="53" t="s">
        <v>19</v>
      </c>
      <c r="B34" s="54"/>
      <c r="C34" s="54"/>
      <c r="D34" s="17"/>
      <c r="E34" s="54" t="s">
        <v>143</v>
      </c>
      <c r="F34" s="35"/>
      <c r="G34" s="17"/>
    </row>
    <row r="35" spans="1:9" ht="14.25" customHeight="1">
      <c r="A35" s="26"/>
      <c r="B35" s="23"/>
      <c r="C35" s="23"/>
      <c r="D35" s="23"/>
      <c r="E35" s="23"/>
      <c r="F35" s="23"/>
      <c r="G35" s="23"/>
      <c r="H35" s="71"/>
      <c r="I35" s="71"/>
    </row>
    <row r="36" spans="1:7" ht="12.75">
      <c r="A36" s="6"/>
      <c r="B36" s="9"/>
      <c r="C36" s="9"/>
      <c r="D36" s="9"/>
      <c r="E36" s="9"/>
      <c r="F36" s="35"/>
      <c r="G36" s="17"/>
    </row>
    <row r="37" spans="1:10" ht="20.25">
      <c r="A37" s="117" t="s">
        <v>7</v>
      </c>
      <c r="B37" s="117"/>
      <c r="C37" s="117"/>
      <c r="D37" s="27"/>
      <c r="E37" s="66" t="s">
        <v>15</v>
      </c>
      <c r="F37" s="111"/>
      <c r="G37" s="111"/>
      <c r="H37" s="111"/>
      <c r="I37" s="111"/>
      <c r="J37" s="111"/>
    </row>
    <row r="38" spans="1:4" ht="12.75">
      <c r="A38" s="6"/>
      <c r="B38" s="9"/>
      <c r="C38" s="9"/>
      <c r="D38" s="9"/>
    </row>
    <row r="39" spans="1:4" ht="12.75">
      <c r="A39" s="6"/>
      <c r="B39" s="9"/>
      <c r="C39" s="9"/>
      <c r="D39" s="9"/>
    </row>
    <row r="40" spans="1:4" ht="12.75">
      <c r="A40" s="6"/>
      <c r="B40" s="9"/>
      <c r="C40" s="9"/>
      <c r="D40" s="9"/>
    </row>
    <row r="41" spans="1:4" ht="12.75">
      <c r="A41" s="6"/>
      <c r="B41" s="9"/>
      <c r="C41" s="9"/>
      <c r="D41" s="9"/>
    </row>
    <row r="42" spans="1:4" ht="12.75">
      <c r="A42" s="6"/>
      <c r="B42" s="9"/>
      <c r="C42" s="9"/>
      <c r="D42" s="9"/>
    </row>
    <row r="43" spans="1:4" ht="12.75">
      <c r="A43" s="6"/>
      <c r="B43" s="9"/>
      <c r="C43" s="9"/>
      <c r="D43" s="9"/>
    </row>
    <row r="44" spans="1:4" ht="12.75">
      <c r="A44" s="6"/>
      <c r="B44" s="9"/>
      <c r="C44" s="9"/>
      <c r="D44" s="9"/>
    </row>
    <row r="45" spans="1:4" ht="12.75">
      <c r="A45" s="6"/>
      <c r="B45" s="9"/>
      <c r="C45" s="9"/>
      <c r="D45" s="9"/>
    </row>
    <row r="46" spans="1:4" ht="12.75">
      <c r="A46" s="6"/>
      <c r="B46" s="9"/>
      <c r="C46" s="9"/>
      <c r="D46" s="9"/>
    </row>
    <row r="47" spans="1:4" ht="12.75">
      <c r="A47" s="6"/>
      <c r="B47" s="9"/>
      <c r="C47" s="9"/>
      <c r="D47" s="9"/>
    </row>
    <row r="48" spans="1:4" ht="12.75">
      <c r="A48" s="6"/>
      <c r="B48" s="9"/>
      <c r="C48" s="9"/>
      <c r="D48" s="9"/>
    </row>
    <row r="49" spans="1:4" ht="12.75">
      <c r="A49" s="6"/>
      <c r="B49" s="9"/>
      <c r="C49" s="9"/>
      <c r="D49" s="9"/>
    </row>
    <row r="50" spans="1:4" ht="12.75">
      <c r="A50" s="6"/>
      <c r="B50" s="9"/>
      <c r="C50" s="9"/>
      <c r="D50" s="9"/>
    </row>
    <row r="51" spans="1:4" ht="12.75">
      <c r="A51" s="6"/>
      <c r="B51" s="9"/>
      <c r="C51" s="9"/>
      <c r="D51" s="9"/>
    </row>
    <row r="52" spans="1:4" ht="12.75">
      <c r="A52" s="6"/>
      <c r="B52" s="9"/>
      <c r="C52" s="9"/>
      <c r="D52" s="9"/>
    </row>
    <row r="53" spans="1:4" ht="12.75">
      <c r="A53" s="6"/>
      <c r="B53" s="9"/>
      <c r="C53" s="9"/>
      <c r="D53" s="9"/>
    </row>
    <row r="54" spans="1:4" ht="12.75">
      <c r="A54" s="6"/>
      <c r="B54" s="9"/>
      <c r="C54" s="9"/>
      <c r="D54" s="9"/>
    </row>
    <row r="55" spans="1:4" ht="12.75">
      <c r="A55" s="6"/>
      <c r="B55" s="9"/>
      <c r="C55" s="9"/>
      <c r="D55" s="9"/>
    </row>
    <row r="56" spans="1:4" ht="12.75">
      <c r="A56" s="6"/>
      <c r="B56" s="9"/>
      <c r="C56" s="9"/>
      <c r="D56" s="9"/>
    </row>
    <row r="57" spans="1:4" ht="12.75">
      <c r="A57" s="6"/>
      <c r="B57" s="9"/>
      <c r="C57" s="9"/>
      <c r="D57" s="9"/>
    </row>
    <row r="58" spans="1:4" ht="12.75">
      <c r="A58" s="6"/>
      <c r="B58" s="9"/>
      <c r="C58" s="9"/>
      <c r="D58" s="9"/>
    </row>
    <row r="59" spans="1:4" ht="12.75">
      <c r="A59" s="6"/>
      <c r="B59" s="9"/>
      <c r="C59" s="9"/>
      <c r="D59" s="9"/>
    </row>
    <row r="60" spans="1:4" ht="12.75">
      <c r="A60" s="6"/>
      <c r="B60" s="9"/>
      <c r="C60" s="9"/>
      <c r="D60" s="9"/>
    </row>
    <row r="61" spans="1:4" ht="12.75">
      <c r="A61" s="6"/>
      <c r="B61" s="9"/>
      <c r="C61" s="9"/>
      <c r="D61" s="9"/>
    </row>
    <row r="62" spans="1:4" ht="12.75">
      <c r="A62" s="6"/>
      <c r="B62" s="9"/>
      <c r="C62" s="9"/>
      <c r="D62" s="9"/>
    </row>
    <row r="63" spans="1:4" ht="12.75">
      <c r="A63" s="6"/>
      <c r="B63" s="9"/>
      <c r="C63" s="9"/>
      <c r="D63" s="9"/>
    </row>
    <row r="64" spans="1:4" ht="12.75">
      <c r="A64" s="6"/>
      <c r="B64" s="9"/>
      <c r="C64" s="9"/>
      <c r="D64" s="9"/>
    </row>
    <row r="65" spans="1:4" ht="12.75">
      <c r="A65" s="6"/>
      <c r="B65" s="9"/>
      <c r="C65" s="9"/>
      <c r="D65" s="9"/>
    </row>
    <row r="66" spans="1:4" ht="12.75">
      <c r="A66" s="6"/>
      <c r="B66" s="9"/>
      <c r="C66" s="9"/>
      <c r="D66" s="9"/>
    </row>
    <row r="67" spans="1:4" ht="12.75">
      <c r="A67" s="6"/>
      <c r="B67" s="9"/>
      <c r="C67" s="9"/>
      <c r="D67" s="9"/>
    </row>
    <row r="68" spans="1:4" ht="12.75">
      <c r="A68" s="6"/>
      <c r="B68" s="9"/>
      <c r="C68" s="9"/>
      <c r="D68" s="9"/>
    </row>
    <row r="69" spans="1:4" ht="12.75">
      <c r="A69" s="6"/>
      <c r="B69" s="9"/>
      <c r="C69" s="9"/>
      <c r="D69" s="9"/>
    </row>
    <row r="70" spans="1:4" ht="12.75">
      <c r="A70" s="6"/>
      <c r="B70" s="9"/>
      <c r="C70" s="9"/>
      <c r="D70" s="9"/>
    </row>
  </sheetData>
  <sheetProtection/>
  <mergeCells count="11">
    <mergeCell ref="A1:C1"/>
    <mergeCell ref="E1:F1"/>
    <mergeCell ref="F37:J37"/>
    <mergeCell ref="A37:C37"/>
    <mergeCell ref="A2:G2"/>
    <mergeCell ref="F18:G18"/>
    <mergeCell ref="E24:F24"/>
    <mergeCell ref="B33:E33"/>
    <mergeCell ref="E17:F17"/>
    <mergeCell ref="B14:E14"/>
    <mergeCell ref="E26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37"/>
  <sheetViews>
    <sheetView view="pageBreakPreview" zoomScale="70" zoomScaleNormal="70" zoomScaleSheetLayoutView="70" zoomScalePageLayoutView="0" workbookViewId="0" topLeftCell="A25">
      <selection activeCell="B32" sqref="B32"/>
    </sheetView>
  </sheetViews>
  <sheetFormatPr defaultColWidth="9.00390625" defaultRowHeight="12.75"/>
  <cols>
    <col min="1" max="1" width="15.75390625" style="1" customWidth="1"/>
    <col min="2" max="2" width="56.75390625" style="2" customWidth="1"/>
    <col min="3" max="3" width="55.125" style="2" customWidth="1"/>
    <col min="4" max="4" width="56.25390625" style="2" customWidth="1"/>
    <col min="5" max="5" width="42.75390625" style="2" hidden="1" customWidth="1"/>
    <col min="6" max="6" width="34.75390625" style="2" hidden="1" customWidth="1"/>
    <col min="7" max="16384" width="9.125" style="3" customWidth="1"/>
  </cols>
  <sheetData>
    <row r="1" spans="1:7" ht="153" customHeight="1">
      <c r="A1" s="6"/>
      <c r="B1" s="113" t="s">
        <v>16</v>
      </c>
      <c r="C1" s="113"/>
      <c r="D1" s="67" t="s">
        <v>106</v>
      </c>
      <c r="E1" s="119"/>
      <c r="F1" s="119"/>
      <c r="G1" s="15"/>
    </row>
    <row r="2" spans="1:6" ht="18">
      <c r="A2" s="116" t="str">
        <f>"РАСПИСАНИЕ  3  КУРСА  С  "&amp;TEXT(A4,"ДД. ММ. ГГГГ")&amp;" ПО  "&amp;TEXT(A4+5,"ДД. ММ. ГГГГ")</f>
        <v>РАСПИСАНИЕ  3  КУРСА  С  11. 12. 2017 ПО  16. 12. 2017</v>
      </c>
      <c r="B2" s="116"/>
      <c r="C2" s="116"/>
      <c r="D2" s="116"/>
      <c r="E2" s="116"/>
      <c r="F2" s="116"/>
    </row>
    <row r="3" ht="13.5" thickBot="1"/>
    <row r="4" spans="1:6" ht="22.5" customHeight="1" thickBot="1">
      <c r="A4" s="28">
        <f>'2 КУРС'!A4</f>
        <v>43080</v>
      </c>
      <c r="B4" s="56" t="s">
        <v>25</v>
      </c>
      <c r="C4" s="56" t="s">
        <v>26</v>
      </c>
      <c r="D4" s="56" t="s">
        <v>24</v>
      </c>
      <c r="E4" s="56" t="s">
        <v>13</v>
      </c>
      <c r="F4" s="24" t="s">
        <v>10</v>
      </c>
    </row>
    <row r="5" spans="1:6" s="1" customFormat="1" ht="13.5" thickTop="1">
      <c r="A5" s="64" t="s">
        <v>0</v>
      </c>
      <c r="B5" s="61">
        <f>$A$4</f>
        <v>43080</v>
      </c>
      <c r="C5" s="61">
        <f>$A$4</f>
        <v>43080</v>
      </c>
      <c r="D5" s="61">
        <f>$A$4</f>
        <v>43080</v>
      </c>
      <c r="E5" s="61">
        <f>$A$4</f>
        <v>43080</v>
      </c>
      <c r="F5" s="19">
        <f>$A$4</f>
        <v>43080</v>
      </c>
    </row>
    <row r="6" spans="1:6" ht="49.5" customHeight="1">
      <c r="A6" s="54" t="s">
        <v>17</v>
      </c>
      <c r="B6" s="54"/>
      <c r="C6" s="54" t="s">
        <v>157</v>
      </c>
      <c r="E6" s="57"/>
      <c r="F6" s="17"/>
    </row>
    <row r="7" spans="1:6" ht="49.5" customHeight="1">
      <c r="A7" s="54" t="s">
        <v>18</v>
      </c>
      <c r="B7" s="54" t="s">
        <v>65</v>
      </c>
      <c r="C7" s="54" t="s">
        <v>158</v>
      </c>
      <c r="D7" s="54" t="s">
        <v>160</v>
      </c>
      <c r="E7" s="81"/>
      <c r="F7" s="17"/>
    </row>
    <row r="8" spans="1:6" s="11" customFormat="1" ht="54.75" customHeight="1">
      <c r="A8" s="54" t="s">
        <v>23</v>
      </c>
      <c r="B8" s="98" t="s">
        <v>43</v>
      </c>
      <c r="C8" s="59" t="s">
        <v>159</v>
      </c>
      <c r="D8" s="54" t="s">
        <v>161</v>
      </c>
      <c r="E8" s="57"/>
      <c r="F8" s="18"/>
    </row>
    <row r="9" spans="1:6" s="8" customFormat="1" ht="49.5" customHeight="1">
      <c r="A9" s="54" t="s">
        <v>19</v>
      </c>
      <c r="B9" s="20"/>
      <c r="C9" s="54"/>
      <c r="D9" s="20"/>
      <c r="E9" s="42"/>
      <c r="F9" s="16"/>
    </row>
    <row r="10" spans="1:6" s="1" customFormat="1" ht="12.75">
      <c r="A10" s="26" t="s">
        <v>1</v>
      </c>
      <c r="B10" s="23">
        <f>$A$4+1</f>
        <v>43081</v>
      </c>
      <c r="C10" s="23">
        <f>$A$4+1</f>
        <v>43081</v>
      </c>
      <c r="D10" s="23">
        <f>$A$4+1</f>
        <v>43081</v>
      </c>
      <c r="E10" s="43">
        <f>$A$4+1</f>
        <v>43081</v>
      </c>
      <c r="F10" s="23">
        <f>$A$4+1</f>
        <v>43081</v>
      </c>
    </row>
    <row r="11" spans="1:6" ht="49.5" customHeight="1">
      <c r="A11" s="54" t="s">
        <v>17</v>
      </c>
      <c r="B11" s="54" t="s">
        <v>66</v>
      </c>
      <c r="C11" s="54" t="s">
        <v>64</v>
      </c>
      <c r="D11" s="103" t="s">
        <v>113</v>
      </c>
      <c r="E11" s="62"/>
      <c r="F11" s="17"/>
    </row>
    <row r="12" spans="1:7" ht="49.5" customHeight="1">
      <c r="A12" s="54" t="s">
        <v>18</v>
      </c>
      <c r="B12" s="112" t="s">
        <v>38</v>
      </c>
      <c r="C12" s="112"/>
      <c r="D12" s="112"/>
      <c r="E12" s="82"/>
      <c r="F12" s="83"/>
      <c r="G12" s="8"/>
    </row>
    <row r="13" spans="1:6" ht="49.5" customHeight="1">
      <c r="A13" s="54" t="s">
        <v>23</v>
      </c>
      <c r="B13" s="54" t="s">
        <v>118</v>
      </c>
      <c r="C13" s="54" t="s">
        <v>67</v>
      </c>
      <c r="D13" s="54" t="s">
        <v>69</v>
      </c>
      <c r="E13" s="57"/>
      <c r="F13" s="18"/>
    </row>
    <row r="14" spans="1:6" ht="49.5" customHeight="1">
      <c r="A14" s="54" t="s">
        <v>19</v>
      </c>
      <c r="C14" s="54" t="s">
        <v>68</v>
      </c>
      <c r="D14" s="54"/>
      <c r="E14" s="57"/>
      <c r="F14" s="17"/>
    </row>
    <row r="15" spans="1:6" s="1" customFormat="1" ht="12.75">
      <c r="A15" s="26" t="s">
        <v>2</v>
      </c>
      <c r="B15" s="23">
        <f>$A$4+2</f>
        <v>43082</v>
      </c>
      <c r="C15" s="23">
        <f>$A$4+2</f>
        <v>43082</v>
      </c>
      <c r="D15" s="23">
        <f>$A$4+2</f>
        <v>43082</v>
      </c>
      <c r="E15" s="43">
        <f>$A$4+2</f>
        <v>43082</v>
      </c>
      <c r="F15" s="23">
        <f>$A$4+2</f>
        <v>43082</v>
      </c>
    </row>
    <row r="16" spans="1:6" ht="49.5" customHeight="1">
      <c r="A16" s="54" t="s">
        <v>17</v>
      </c>
      <c r="B16" s="54"/>
      <c r="C16" s="54"/>
      <c r="D16" s="17"/>
      <c r="E16" s="57"/>
      <c r="F16" s="18"/>
    </row>
    <row r="17" spans="1:6" ht="49.5" customHeight="1">
      <c r="A17" s="54" t="s">
        <v>18</v>
      </c>
      <c r="B17" s="54" t="s">
        <v>66</v>
      </c>
      <c r="C17" s="54" t="s">
        <v>162</v>
      </c>
      <c r="D17" s="54" t="s">
        <v>163</v>
      </c>
      <c r="E17" s="57"/>
      <c r="F17" s="17"/>
    </row>
    <row r="18" spans="1:6" ht="49.5" customHeight="1">
      <c r="A18" s="54" t="s">
        <v>23</v>
      </c>
      <c r="B18" s="54" t="s">
        <v>70</v>
      </c>
      <c r="C18" s="100" t="s">
        <v>114</v>
      </c>
      <c r="D18" s="54" t="s">
        <v>69</v>
      </c>
      <c r="E18" s="87"/>
      <c r="F18" s="16"/>
    </row>
    <row r="19" spans="1:6" ht="49.5" customHeight="1">
      <c r="A19" s="54" t="s">
        <v>19</v>
      </c>
      <c r="B19" s="54" t="s">
        <v>65</v>
      </c>
      <c r="C19" s="54" t="s">
        <v>117</v>
      </c>
      <c r="D19" s="54" t="s">
        <v>164</v>
      </c>
      <c r="E19" s="35"/>
      <c r="F19" s="17"/>
    </row>
    <row r="20" spans="1:6" s="1" customFormat="1" ht="12.75">
      <c r="A20" s="26" t="s">
        <v>3</v>
      </c>
      <c r="B20" s="23">
        <f>$A$4+3</f>
        <v>43083</v>
      </c>
      <c r="C20" s="23">
        <f>$A$4+3</f>
        <v>43083</v>
      </c>
      <c r="D20" s="23">
        <f>$A$4+3</f>
        <v>43083</v>
      </c>
      <c r="E20" s="43">
        <f>$A$4+3</f>
        <v>43083</v>
      </c>
      <c r="F20" s="23">
        <f>$A$4+3</f>
        <v>43083</v>
      </c>
    </row>
    <row r="21" spans="1:6" ht="49.5" customHeight="1">
      <c r="A21" s="54" t="s">
        <v>17</v>
      </c>
      <c r="B21" s="59" t="s">
        <v>71</v>
      </c>
      <c r="C21" s="54" t="s">
        <v>165</v>
      </c>
      <c r="D21" s="54"/>
      <c r="E21" s="79"/>
      <c r="F21" s="77"/>
    </row>
    <row r="22" spans="1:6" ht="54.75" customHeight="1">
      <c r="A22" s="54" t="s">
        <v>18</v>
      </c>
      <c r="B22" s="98" t="s">
        <v>44</v>
      </c>
      <c r="C22" s="59" t="s">
        <v>73</v>
      </c>
      <c r="D22" s="54" t="s">
        <v>167</v>
      </c>
      <c r="E22" s="62"/>
      <c r="F22" s="17"/>
    </row>
    <row r="23" spans="1:6" ht="49.5" customHeight="1">
      <c r="A23" s="54" t="s">
        <v>23</v>
      </c>
      <c r="C23" s="54" t="s">
        <v>166</v>
      </c>
      <c r="D23" s="54" t="s">
        <v>168</v>
      </c>
      <c r="E23" s="35"/>
      <c r="F23" s="17"/>
    </row>
    <row r="24" spans="1:6" ht="49.5" customHeight="1">
      <c r="A24" s="54" t="s">
        <v>19</v>
      </c>
      <c r="B24" s="17"/>
      <c r="D24" s="54" t="s">
        <v>169</v>
      </c>
      <c r="E24" s="57"/>
      <c r="F24" s="17"/>
    </row>
    <row r="25" spans="1:6" s="1" customFormat="1" ht="12.75">
      <c r="A25" s="26" t="s">
        <v>4</v>
      </c>
      <c r="B25" s="23">
        <f>$A$4+4</f>
        <v>43084</v>
      </c>
      <c r="C25" s="23">
        <f>$A$4+4</f>
        <v>43084</v>
      </c>
      <c r="D25" s="23">
        <f>$A$4+4</f>
        <v>43084</v>
      </c>
      <c r="E25" s="43">
        <f>$A$4+4</f>
        <v>43084</v>
      </c>
      <c r="F25" s="23">
        <f>$A$4+4</f>
        <v>43084</v>
      </c>
    </row>
    <row r="26" spans="1:6" ht="49.5" customHeight="1">
      <c r="A26" s="54" t="s">
        <v>17</v>
      </c>
      <c r="B26" s="54" t="s">
        <v>170</v>
      </c>
      <c r="C26" s="54" t="s">
        <v>165</v>
      </c>
      <c r="D26" s="54"/>
      <c r="E26" s="35"/>
      <c r="F26" s="17"/>
    </row>
    <row r="27" spans="1:4" ht="49.5" customHeight="1">
      <c r="A27" s="54" t="s">
        <v>18</v>
      </c>
      <c r="B27" s="54" t="s">
        <v>74</v>
      </c>
      <c r="C27" s="100" t="s">
        <v>129</v>
      </c>
      <c r="D27" s="54" t="s">
        <v>163</v>
      </c>
    </row>
    <row r="28" spans="1:6" ht="49.5" customHeight="1">
      <c r="A28" s="54" t="s">
        <v>23</v>
      </c>
      <c r="B28" s="54" t="s">
        <v>72</v>
      </c>
      <c r="C28" s="54" t="s">
        <v>171</v>
      </c>
      <c r="D28" s="54" t="s">
        <v>172</v>
      </c>
      <c r="E28" s="57"/>
      <c r="F28" s="22"/>
    </row>
    <row r="29" spans="1:6" ht="49.5" customHeight="1">
      <c r="A29" s="54" t="s">
        <v>19</v>
      </c>
      <c r="C29" s="54"/>
      <c r="D29" s="54" t="s">
        <v>115</v>
      </c>
      <c r="E29" s="35"/>
      <c r="F29" s="22"/>
    </row>
    <row r="30" spans="1:6" s="1" customFormat="1" ht="12.75">
      <c r="A30" s="26" t="s">
        <v>5</v>
      </c>
      <c r="B30" s="23">
        <f>$A$4+5</f>
        <v>43085</v>
      </c>
      <c r="C30" s="23">
        <f>$A$4+5</f>
        <v>43085</v>
      </c>
      <c r="D30" s="23">
        <f>$A$4+5</f>
        <v>43085</v>
      </c>
      <c r="E30" s="43">
        <f>$A$4+5</f>
        <v>43085</v>
      </c>
      <c r="F30" s="23">
        <f>$A$4+5</f>
        <v>43085</v>
      </c>
    </row>
    <row r="31" spans="1:6" ht="49.5" customHeight="1">
      <c r="A31" s="54" t="s">
        <v>17</v>
      </c>
      <c r="B31" s="112" t="s">
        <v>38</v>
      </c>
      <c r="C31" s="112"/>
      <c r="D31" s="112"/>
      <c r="E31" s="57"/>
      <c r="F31" s="29"/>
    </row>
    <row r="32" spans="1:6" ht="49.5" customHeight="1">
      <c r="A32" s="54" t="s">
        <v>18</v>
      </c>
      <c r="B32" s="54" t="s">
        <v>72</v>
      </c>
      <c r="C32" s="54" t="s">
        <v>173</v>
      </c>
      <c r="D32" s="54" t="s">
        <v>75</v>
      </c>
      <c r="E32" s="82"/>
      <c r="F32" s="83"/>
    </row>
    <row r="33" spans="1:6" ht="49.5" customHeight="1">
      <c r="A33" s="54" t="s">
        <v>23</v>
      </c>
      <c r="B33" s="17"/>
      <c r="C33" s="17"/>
      <c r="D33" s="17"/>
      <c r="E33" s="17"/>
      <c r="F33" s="22"/>
    </row>
    <row r="34" spans="1:6" ht="49.5" customHeight="1">
      <c r="A34" s="54" t="s">
        <v>19</v>
      </c>
      <c r="B34" s="17"/>
      <c r="C34" s="55"/>
      <c r="D34" s="17"/>
      <c r="E34" s="55"/>
      <c r="F34" s="22"/>
    </row>
    <row r="35" spans="1:6" s="1" customFormat="1" ht="12.75">
      <c r="A35" s="60"/>
      <c r="B35" s="23"/>
      <c r="C35" s="23"/>
      <c r="D35" s="23"/>
      <c r="E35" s="23"/>
      <c r="F35" s="23"/>
    </row>
    <row r="37" spans="1:8" ht="20.25">
      <c r="A37" s="120" t="s">
        <v>27</v>
      </c>
      <c r="B37" s="120"/>
      <c r="C37" s="120"/>
      <c r="D37" s="120"/>
      <c r="E37" s="30" t="s">
        <v>12</v>
      </c>
      <c r="F37" s="4" t="s">
        <v>6</v>
      </c>
      <c r="H37" s="2"/>
    </row>
  </sheetData>
  <sheetProtection/>
  <mergeCells count="6">
    <mergeCell ref="B1:C1"/>
    <mergeCell ref="E1:F1"/>
    <mergeCell ref="A37:D37"/>
    <mergeCell ref="A2:F2"/>
    <mergeCell ref="B12:D12"/>
    <mergeCell ref="B31:D31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H42"/>
  <sheetViews>
    <sheetView tabSelected="1" view="pageBreakPreview" zoomScale="70" zoomScaleNormal="70" zoomScaleSheetLayoutView="70" zoomScalePageLayoutView="0" workbookViewId="0" topLeftCell="A22">
      <selection activeCell="C14" sqref="C14"/>
    </sheetView>
  </sheetViews>
  <sheetFormatPr defaultColWidth="9.00390625" defaultRowHeight="12.75"/>
  <cols>
    <col min="1" max="1" width="15.75390625" style="1" customWidth="1"/>
    <col min="2" max="4" width="55.625" style="2" customWidth="1"/>
    <col min="5" max="5" width="42.75390625" style="2" hidden="1" customWidth="1"/>
    <col min="6" max="6" width="34.75390625" style="2" hidden="1" customWidth="1"/>
    <col min="7" max="8" width="6.75390625" style="1" customWidth="1"/>
    <col min="9" max="16384" width="9.125" style="1" customWidth="1"/>
  </cols>
  <sheetData>
    <row r="1" spans="1:7" s="3" customFormat="1" ht="174" customHeight="1">
      <c r="A1" s="6"/>
      <c r="B1" s="113" t="s">
        <v>16</v>
      </c>
      <c r="C1" s="113"/>
      <c r="D1" s="84" t="s">
        <v>106</v>
      </c>
      <c r="E1" s="51"/>
      <c r="G1" s="15"/>
    </row>
    <row r="2" spans="1:6" ht="18">
      <c r="A2" s="116" t="s">
        <v>45</v>
      </c>
      <c r="B2" s="116"/>
      <c r="C2" s="116"/>
      <c r="D2" s="116"/>
      <c r="E2" s="116"/>
      <c r="F2" s="116"/>
    </row>
    <row r="3" ht="3" customHeight="1" thickBot="1"/>
    <row r="4" spans="1:6" ht="22.5" customHeight="1" thickBot="1">
      <c r="A4" s="28">
        <f>'2 КУРС'!A4</f>
        <v>43080</v>
      </c>
      <c r="B4" s="56" t="s">
        <v>29</v>
      </c>
      <c r="C4" s="56" t="s">
        <v>30</v>
      </c>
      <c r="D4" s="56" t="s">
        <v>31</v>
      </c>
      <c r="E4" s="56" t="s">
        <v>14</v>
      </c>
      <c r="F4" s="24" t="s">
        <v>11</v>
      </c>
    </row>
    <row r="5" spans="1:6" ht="13.5" thickTop="1">
      <c r="A5" s="26" t="s">
        <v>0</v>
      </c>
      <c r="B5" s="23">
        <f>$A$4</f>
        <v>43080</v>
      </c>
      <c r="C5" s="23">
        <f>$A$4</f>
        <v>43080</v>
      </c>
      <c r="D5" s="23">
        <f>$A$4</f>
        <v>43080</v>
      </c>
      <c r="E5" s="23">
        <f>$A$4</f>
        <v>43080</v>
      </c>
      <c r="F5" s="19">
        <f>$A$4</f>
        <v>43080</v>
      </c>
    </row>
    <row r="6" spans="1:7" s="3" customFormat="1" ht="49.5" customHeight="1">
      <c r="A6" s="54" t="s">
        <v>17</v>
      </c>
      <c r="B6" s="65"/>
      <c r="C6" s="54" t="s">
        <v>62</v>
      </c>
      <c r="D6" s="54" t="s">
        <v>46</v>
      </c>
      <c r="E6" s="54"/>
      <c r="F6" s="42"/>
      <c r="G6" s="7"/>
    </row>
    <row r="7" spans="1:7" s="3" customFormat="1" ht="49.5" customHeight="1">
      <c r="A7" s="54" t="s">
        <v>18</v>
      </c>
      <c r="C7" s="59" t="s">
        <v>174</v>
      </c>
      <c r="D7" s="54" t="s">
        <v>132</v>
      </c>
      <c r="E7" s="54"/>
      <c r="F7" s="35"/>
      <c r="G7" s="9"/>
    </row>
    <row r="8" spans="1:7" s="3" customFormat="1" ht="49.5" customHeight="1">
      <c r="A8" s="54" t="s">
        <v>23</v>
      </c>
      <c r="B8" s="54"/>
      <c r="C8" s="59" t="s">
        <v>174</v>
      </c>
      <c r="D8" s="54" t="s">
        <v>176</v>
      </c>
      <c r="E8" s="20"/>
      <c r="F8" s="35"/>
      <c r="G8" s="9"/>
    </row>
    <row r="9" spans="1:6" ht="49.5" customHeight="1">
      <c r="A9" s="54" t="s">
        <v>19</v>
      </c>
      <c r="B9" s="95"/>
      <c r="C9" s="54"/>
      <c r="D9" s="54" t="s">
        <v>175</v>
      </c>
      <c r="E9" s="17"/>
      <c r="F9" s="35"/>
    </row>
    <row r="10" spans="1:6" ht="12.75">
      <c r="A10" s="26" t="s">
        <v>1</v>
      </c>
      <c r="B10" s="23">
        <f>$A$4+1</f>
        <v>43081</v>
      </c>
      <c r="C10" s="23">
        <f>$A$4+1</f>
        <v>43081</v>
      </c>
      <c r="D10" s="23">
        <f>$A$4+1</f>
        <v>43081</v>
      </c>
      <c r="E10" s="23">
        <f>$A$4+1</f>
        <v>43081</v>
      </c>
      <c r="F10" s="43">
        <f>$A$4+1</f>
        <v>43081</v>
      </c>
    </row>
    <row r="11" spans="1:6" ht="49.5" customHeight="1">
      <c r="A11" s="54" t="s">
        <v>17</v>
      </c>
      <c r="B11" s="17"/>
      <c r="C11" s="54" t="s">
        <v>52</v>
      </c>
      <c r="D11" s="59" t="s">
        <v>53</v>
      </c>
      <c r="E11" s="68"/>
      <c r="F11" s="35"/>
    </row>
    <row r="12" spans="1:6" ht="49.5" customHeight="1">
      <c r="A12" s="54" t="s">
        <v>18</v>
      </c>
      <c r="B12" s="17"/>
      <c r="C12" s="54" t="s">
        <v>56</v>
      </c>
      <c r="D12" s="59" t="s">
        <v>54</v>
      </c>
      <c r="E12" s="54"/>
      <c r="F12" s="35"/>
    </row>
    <row r="13" spans="1:6" ht="49.5" customHeight="1">
      <c r="A13" s="54" t="s">
        <v>23</v>
      </c>
      <c r="B13" s="54"/>
      <c r="C13" s="54" t="s">
        <v>57</v>
      </c>
      <c r="D13" s="54" t="s">
        <v>55</v>
      </c>
      <c r="E13" s="54"/>
      <c r="F13" s="44"/>
    </row>
    <row r="14" spans="1:6" ht="49.5" customHeight="1">
      <c r="A14" s="94" t="s">
        <v>19</v>
      </c>
      <c r="B14" s="54"/>
      <c r="C14" s="54" t="s">
        <v>63</v>
      </c>
      <c r="E14" s="17"/>
      <c r="F14" s="41"/>
    </row>
    <row r="15" spans="1:6" ht="12.75">
      <c r="A15" s="60" t="s">
        <v>2</v>
      </c>
      <c r="B15" s="23">
        <f>$A$4+2</f>
        <v>43082</v>
      </c>
      <c r="C15" s="23">
        <f>$A$4+2</f>
        <v>43082</v>
      </c>
      <c r="D15" s="23">
        <f>$A$4+2</f>
        <v>43082</v>
      </c>
      <c r="E15" s="23">
        <f>$A$4+2</f>
        <v>43082</v>
      </c>
      <c r="F15" s="43">
        <f>$A$4+2</f>
        <v>43082</v>
      </c>
    </row>
    <row r="16" spans="1:7" ht="49.5" customHeight="1">
      <c r="A16" s="54" t="s">
        <v>17</v>
      </c>
      <c r="B16" s="17"/>
      <c r="C16" s="54" t="s">
        <v>58</v>
      </c>
      <c r="D16" s="59" t="s">
        <v>116</v>
      </c>
      <c r="E16" s="54"/>
      <c r="F16" s="35"/>
      <c r="G16" s="7"/>
    </row>
    <row r="17" spans="1:6" ht="49.5" customHeight="1">
      <c r="A17" s="54" t="s">
        <v>18</v>
      </c>
      <c r="B17" s="54"/>
      <c r="C17" s="59" t="s">
        <v>59</v>
      </c>
      <c r="D17" s="59" t="s">
        <v>177</v>
      </c>
      <c r="E17" s="54"/>
      <c r="F17" s="35"/>
    </row>
    <row r="18" spans="1:6" ht="49.5" customHeight="1">
      <c r="A18" s="54" t="s">
        <v>23</v>
      </c>
      <c r="B18" s="54"/>
      <c r="C18" s="54" t="s">
        <v>60</v>
      </c>
      <c r="D18" s="59" t="s">
        <v>178</v>
      </c>
      <c r="E18" s="54"/>
      <c r="F18" s="44"/>
    </row>
    <row r="19" spans="1:6" ht="49.5" customHeight="1">
      <c r="A19" s="54" t="s">
        <v>19</v>
      </c>
      <c r="B19" s="17"/>
      <c r="C19" s="17"/>
      <c r="E19" s="17"/>
      <c r="F19" s="44"/>
    </row>
    <row r="20" spans="1:6" ht="12.75">
      <c r="A20" s="26" t="s">
        <v>3</v>
      </c>
      <c r="B20" s="63">
        <f>$A$4+3</f>
        <v>43083</v>
      </c>
      <c r="C20" s="63">
        <f>$A$4+3</f>
        <v>43083</v>
      </c>
      <c r="D20" s="63">
        <f>$A$4+3</f>
        <v>43083</v>
      </c>
      <c r="E20" s="23">
        <f>$A$4+3</f>
        <v>43083</v>
      </c>
      <c r="F20" s="43">
        <f>$A$4+3</f>
        <v>43083</v>
      </c>
    </row>
    <row r="21" spans="1:6" ht="49.5" customHeight="1">
      <c r="A21" s="54" t="s">
        <v>17</v>
      </c>
      <c r="B21" s="17"/>
      <c r="C21" s="17"/>
      <c r="E21" s="54"/>
      <c r="F21" s="35"/>
    </row>
    <row r="22" spans="1:6" ht="49.5" customHeight="1">
      <c r="A22" s="54" t="s">
        <v>18</v>
      </c>
      <c r="B22" s="17"/>
      <c r="C22" s="54" t="s">
        <v>61</v>
      </c>
      <c r="D22" s="54" t="s">
        <v>180</v>
      </c>
      <c r="E22" s="54"/>
      <c r="F22" s="44"/>
    </row>
    <row r="23" spans="1:6" ht="49.5" customHeight="1">
      <c r="A23" s="54" t="s">
        <v>23</v>
      </c>
      <c r="B23" s="17"/>
      <c r="C23" s="106" t="s">
        <v>179</v>
      </c>
      <c r="D23" s="59" t="s">
        <v>181</v>
      </c>
      <c r="E23" s="17"/>
      <c r="F23" s="35"/>
    </row>
    <row r="24" spans="1:6" ht="49.5" customHeight="1">
      <c r="A24" s="54" t="s">
        <v>19</v>
      </c>
      <c r="B24" s="17"/>
      <c r="C24" s="54" t="s">
        <v>63</v>
      </c>
      <c r="D24" s="54" t="s">
        <v>182</v>
      </c>
      <c r="E24" s="54"/>
      <c r="F24" s="35"/>
    </row>
    <row r="25" spans="1:6" ht="12.75">
      <c r="A25" s="26" t="s">
        <v>4</v>
      </c>
      <c r="B25" s="23">
        <f>$A$4+4</f>
        <v>43084</v>
      </c>
      <c r="C25" s="23">
        <f>$A$4+4</f>
        <v>43084</v>
      </c>
      <c r="D25" s="23">
        <f>$A$4+4</f>
        <v>43084</v>
      </c>
      <c r="E25" s="23">
        <f>$A$4+4</f>
        <v>43084</v>
      </c>
      <c r="F25" s="43">
        <f>$A$4+4</f>
        <v>43084</v>
      </c>
    </row>
    <row r="26" spans="1:7" ht="49.5" customHeight="1">
      <c r="A26" s="54" t="s">
        <v>17</v>
      </c>
      <c r="B26" s="17"/>
      <c r="D26" s="54"/>
      <c r="E26" s="54"/>
      <c r="F26" s="45"/>
      <c r="G26" s="31"/>
    </row>
    <row r="27" spans="1:7" ht="49.5" customHeight="1">
      <c r="A27" s="54" t="s">
        <v>18</v>
      </c>
      <c r="B27" s="54"/>
      <c r="C27" s="54" t="s">
        <v>58</v>
      </c>
      <c r="D27" s="54" t="s">
        <v>183</v>
      </c>
      <c r="E27" s="54"/>
      <c r="F27" s="46"/>
      <c r="G27" s="32"/>
    </row>
    <row r="28" spans="1:7" ht="49.5" customHeight="1">
      <c r="A28" s="54" t="s">
        <v>23</v>
      </c>
      <c r="B28" s="17"/>
      <c r="C28" s="106" t="s">
        <v>179</v>
      </c>
      <c r="D28" s="118" t="s">
        <v>184</v>
      </c>
      <c r="E28" s="118"/>
      <c r="F28" s="41"/>
      <c r="G28" s="33"/>
    </row>
    <row r="29" spans="1:7" ht="49.5" customHeight="1">
      <c r="A29" s="54" t="s">
        <v>19</v>
      </c>
      <c r="B29" s="17"/>
      <c r="C29" s="17"/>
      <c r="D29" s="54" t="s">
        <v>185</v>
      </c>
      <c r="E29" s="17"/>
      <c r="F29" s="47"/>
      <c r="G29" s="6"/>
    </row>
    <row r="30" spans="1:7" ht="12.75">
      <c r="A30" s="26" t="s">
        <v>5</v>
      </c>
      <c r="B30" s="23">
        <f>$A$4+5</f>
        <v>43085</v>
      </c>
      <c r="C30" s="23">
        <f>$A$4+5</f>
        <v>43085</v>
      </c>
      <c r="D30" s="23">
        <f>$A$4+5</f>
        <v>43085</v>
      </c>
      <c r="E30" s="23">
        <f>$A$4+5</f>
        <v>43085</v>
      </c>
      <c r="F30" s="48">
        <f>$A$4+5</f>
        <v>43085</v>
      </c>
      <c r="G30" s="6"/>
    </row>
    <row r="31" spans="1:7" ht="49.5" customHeight="1">
      <c r="A31" s="54" t="s">
        <v>17</v>
      </c>
      <c r="B31" s="17"/>
      <c r="C31" s="54"/>
      <c r="D31" s="17"/>
      <c r="E31" s="17"/>
      <c r="F31" s="45"/>
      <c r="G31" s="31"/>
    </row>
    <row r="32" spans="1:6" ht="49.5" customHeight="1">
      <c r="A32" s="54" t="s">
        <v>18</v>
      </c>
      <c r="B32" s="17"/>
      <c r="C32" s="95"/>
      <c r="D32" s="54"/>
      <c r="E32" s="55"/>
      <c r="F32" s="49"/>
    </row>
    <row r="33" spans="1:6" ht="49.5" customHeight="1">
      <c r="A33" s="54" t="s">
        <v>23</v>
      </c>
      <c r="B33" s="17"/>
      <c r="C33" s="17"/>
      <c r="D33" s="17"/>
      <c r="E33" s="55"/>
      <c r="F33" s="50"/>
    </row>
    <row r="34" spans="1:6" ht="49.5" customHeight="1">
      <c r="A34" s="54" t="s">
        <v>19</v>
      </c>
      <c r="B34" s="17"/>
      <c r="C34" s="55"/>
      <c r="D34" s="54"/>
      <c r="E34" s="54"/>
      <c r="F34" s="35"/>
    </row>
    <row r="35" spans="1:6" ht="12.75">
      <c r="A35" s="26"/>
      <c r="B35" s="23"/>
      <c r="C35" s="23"/>
      <c r="D35" s="23"/>
      <c r="E35" s="23"/>
      <c r="F35" s="23"/>
    </row>
    <row r="37" spans="1:8" s="3" customFormat="1" ht="20.25">
      <c r="A37" s="117" t="s">
        <v>27</v>
      </c>
      <c r="B37" s="117"/>
      <c r="C37" s="117"/>
      <c r="D37" s="117"/>
      <c r="E37" s="30" t="s">
        <v>12</v>
      </c>
      <c r="F37" s="4" t="s">
        <v>6</v>
      </c>
      <c r="G37" s="4"/>
      <c r="H37" s="4"/>
    </row>
    <row r="38" ht="12.75">
      <c r="D38" s="9"/>
    </row>
    <row r="42" ht="12.75">
      <c r="F42" s="10"/>
    </row>
  </sheetData>
  <sheetProtection/>
  <mergeCells count="4">
    <mergeCell ref="A37:D37"/>
    <mergeCell ref="D28:E28"/>
    <mergeCell ref="B1:C1"/>
    <mergeCell ref="A2:F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2017-11-24T12:35:34Z</cp:lastPrinted>
  <dcterms:created xsi:type="dcterms:W3CDTF">2002-09-14T02:38:58Z</dcterms:created>
  <dcterms:modified xsi:type="dcterms:W3CDTF">2017-12-08T12:07:33Z</dcterms:modified>
  <cp:category/>
  <cp:version/>
  <cp:contentType/>
  <cp:contentStatus/>
</cp:coreProperties>
</file>